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chartsheets/sheet5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chartsheets/sheet6.xml" ContentType="application/vnd.openxmlformats-officedocument.spreadsheetml.chart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4.xml" ContentType="application/vnd.openxmlformats-officedocument.drawingml.chartshapes+xml"/>
  <Override PartName="/xl/drawings/drawing19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400" tabRatio="971" firstSheet="12" activeTab="20"/>
  </bookViews>
  <sheets>
    <sheet name="جدول 01-5 Table" sheetId="1" r:id="rId1"/>
    <sheet name="شكل 01-5 Figure" sheetId="2" r:id="rId2"/>
    <sheet name="جدول 02 -5 Table" sheetId="3" r:id="rId3"/>
    <sheet name="شكل 02- 5 Figure" sheetId="4" r:id="rId4"/>
    <sheet name="جدول 03 -5 Table" sheetId="5" r:id="rId5"/>
    <sheet name="شكل 03-05 Figure " sheetId="6" r:id="rId6"/>
    <sheet name="جدول 04 -5 Table" sheetId="7" r:id="rId7"/>
    <sheet name="جدول 05-5 Table" sheetId="8" r:id="rId8"/>
    <sheet name="جدول 06-5 Table" sheetId="9" r:id="rId9"/>
    <sheet name="جدول 07-5 Table " sheetId="10" r:id="rId10"/>
    <sheet name="شكل 04-05 Figure" sheetId="11" r:id="rId11"/>
    <sheet name="Table (5 - 08) جدول " sheetId="12" r:id="rId12"/>
    <sheet name="جدول 09  -5 Table" sheetId="13" r:id="rId13"/>
    <sheet name="جدول  10-5 Table" sheetId="14" r:id="rId14"/>
    <sheet name="شكل 05-  5 Figure" sheetId="15" r:id="rId15"/>
    <sheet name="جدول 11-5 Table" sheetId="16" r:id="rId16"/>
    <sheet name="شكل 06 -5  Figure )" sheetId="17" r:id="rId17"/>
    <sheet name="جدول 12-5 Table" sheetId="18" r:id="rId18"/>
    <sheet name="شكل 07-5 Figure" sheetId="19" r:id="rId19"/>
    <sheet name="جدول 13-5 Table" sheetId="20" r:id="rId20"/>
    <sheet name="جدول 14-5 Table" sheetId="21" r:id="rId21"/>
    <sheet name="بيانات الرسومات" sheetId="22" r:id="rId22"/>
  </sheets>
  <externalReferences>
    <externalReference r:id="rId25"/>
  </externalReferences>
  <definedNames>
    <definedName name="_xlnm.Print_Area" localSheetId="11">'Table (5 - 08) جدول '!$A$1:$K$22</definedName>
    <definedName name="_xlnm.Print_Area" localSheetId="13">'جدول  10-5 Table'!$A$1:$F$14</definedName>
    <definedName name="_xlnm.Print_Area" localSheetId="0">'جدول 01-5 Table'!$A$1:$K$21</definedName>
    <definedName name="_xlnm.Print_Area" localSheetId="2">'جدول 02 -5 Table'!$A$1:$J$17</definedName>
    <definedName name="_xlnm.Print_Area" localSheetId="4">'جدول 03 -5 Table'!$A$1:$G$14</definedName>
    <definedName name="_xlnm.Print_Area" localSheetId="6">'جدول 04 -5 Table'!$A$1:$J$20</definedName>
    <definedName name="_xlnm.Print_Area" localSheetId="7">'جدول 05-5 Table'!$A$1:$E$20</definedName>
    <definedName name="_xlnm.Print_Area" localSheetId="8">'جدول 06-5 Table'!$A$1:$J$15</definedName>
    <definedName name="_xlnm.Print_Area" localSheetId="9">'جدول 07-5 Table '!$A$1:$E$22</definedName>
    <definedName name="_xlnm.Print_Area" localSheetId="12">'جدول 09  -5 Table'!$A$1:$K$25</definedName>
    <definedName name="_xlnm.Print_Area" localSheetId="15">'جدول 11-5 Table'!$A$1:$E$19</definedName>
    <definedName name="_xlnm.Print_Area" localSheetId="17">'جدول 12-5 Table'!$A$1:$I$17</definedName>
    <definedName name="_xlnm.Print_Area" localSheetId="19">'جدول 13-5 Table'!$A$1:$D$20</definedName>
    <definedName name="_xlnm.Print_Area" localSheetId="20">'جدول 14-5 Table'!$A$1:$N$17</definedName>
    <definedName name="_xlnm.Print_Area" localSheetId="16">'شكل 06 -5  Figure )'!$A$1:$O$39</definedName>
  </definedNames>
  <calcPr fullCalcOnLoad="1"/>
</workbook>
</file>

<file path=xl/sharedStrings.xml><?xml version="1.0" encoding="utf-8"?>
<sst xmlns="http://schemas.openxmlformats.org/spreadsheetml/2006/main" count="521" uniqueCount="331">
  <si>
    <t>المجموع</t>
  </si>
  <si>
    <t>Total</t>
  </si>
  <si>
    <t>وحدة اللغة العربية</t>
  </si>
  <si>
    <t>وحدة اللغة الأجنبية</t>
  </si>
  <si>
    <t>وحدة الأطفال</t>
  </si>
  <si>
    <t>Students</t>
  </si>
  <si>
    <t>المكتبة المركزية</t>
  </si>
  <si>
    <t>مكتبة هور العنز</t>
  </si>
  <si>
    <t>مكتبة الراشدية</t>
  </si>
  <si>
    <t>مكتبة الصفا</t>
  </si>
  <si>
    <t>مكتبة أم سقيم</t>
  </si>
  <si>
    <t>مكتبة حتا</t>
  </si>
  <si>
    <t>Hatta Library</t>
  </si>
  <si>
    <t>Umm Sequeim Library</t>
  </si>
  <si>
    <t>Central Library</t>
  </si>
  <si>
    <t>Hor Alanz Library</t>
  </si>
  <si>
    <t>Rashidiya Library</t>
  </si>
  <si>
    <t>دوريات عربية</t>
  </si>
  <si>
    <t>دوريات أجنبية</t>
  </si>
  <si>
    <t>دوريات أطفال</t>
  </si>
  <si>
    <t>طلاب</t>
  </si>
  <si>
    <t>حديقة الصفا</t>
  </si>
  <si>
    <t>حديقة الخور</t>
  </si>
  <si>
    <t>حديقة الممزر</t>
  </si>
  <si>
    <t>حديقة مشرف</t>
  </si>
  <si>
    <t>Al Khor Park</t>
  </si>
  <si>
    <t>Al Mamzer Park</t>
  </si>
  <si>
    <t>Jumeira Beach</t>
  </si>
  <si>
    <t>Al Safa Library</t>
  </si>
  <si>
    <t xml:space="preserve">المجموع   </t>
  </si>
  <si>
    <t>Mushref  Park</t>
  </si>
  <si>
    <t>مدينة الطفل</t>
  </si>
  <si>
    <t>Children's City</t>
  </si>
  <si>
    <t>*  لا تشمل حدائق الأحياء السكنية</t>
  </si>
  <si>
    <t xml:space="preserve">   المصدر : بلدية دبي</t>
  </si>
  <si>
    <t>*  Excluding Residential Communities Parks</t>
  </si>
  <si>
    <t xml:space="preserve">   Source : Dubai Municipality</t>
  </si>
  <si>
    <t>البيــــان</t>
  </si>
  <si>
    <t>Title</t>
  </si>
  <si>
    <t>البيـــان</t>
  </si>
  <si>
    <t>Other
Visitors</t>
  </si>
  <si>
    <t>البيــــــان</t>
  </si>
  <si>
    <t xml:space="preserve"> Source : Dubai Sports Clubs</t>
  </si>
  <si>
    <t>زوار
آخرون</t>
  </si>
  <si>
    <t>حديقة زعبيل</t>
  </si>
  <si>
    <t>Zabeel Park</t>
  </si>
  <si>
    <t xml:space="preserve">  المصدر : وزارة الشؤون الاجتماعية</t>
  </si>
  <si>
    <t xml:space="preserve">  Source : Ministry of Social Affairs</t>
  </si>
  <si>
    <t>العاملون في المساجد حسب المهنة والجنسية - إمارة دبي</t>
  </si>
  <si>
    <t>المجموع
Total</t>
  </si>
  <si>
    <t xml:space="preserve">
Preacher</t>
  </si>
  <si>
    <t>Emam/Orator</t>
  </si>
  <si>
    <t>Muethen</t>
  </si>
  <si>
    <t>مستخدم</t>
  </si>
  <si>
    <t>Worker</t>
  </si>
  <si>
    <t>المصدر :  دائرة الشؤون الإسلامية والعمل الخيري</t>
  </si>
  <si>
    <t>Source : Islamic Affairs &amp; Charitable Activities Department</t>
  </si>
  <si>
    <t>المصدر : وزارة الشؤون الاجتماعية</t>
  </si>
  <si>
    <t>Source : Ministry of Social Affairs</t>
  </si>
  <si>
    <t>المساعدات الاجتماعية الممنوحة - إمارة دبـي</t>
  </si>
  <si>
    <t xml:space="preserve">عدد الحالات </t>
  </si>
  <si>
    <t>عدد الأفراد المستفيدين</t>
  </si>
  <si>
    <t>متوسط قيمة  المساعدة</t>
  </si>
  <si>
    <t>متوسط قيمة المساعدة للفرد</t>
  </si>
  <si>
    <t xml:space="preserve">Total Value of Subsidies </t>
  </si>
  <si>
    <t>Average Subsidy per Person</t>
  </si>
  <si>
    <t xml:space="preserve"> جـهـة الإنـشـاء 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</si>
  <si>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</si>
  <si>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</si>
  <si>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</si>
  <si>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</si>
  <si>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</si>
  <si>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</si>
  <si>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</si>
  <si>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الشرطة</t>
  </si>
  <si>
    <t>Police</t>
  </si>
  <si>
    <t>المجمــوع</t>
  </si>
  <si>
    <t>Years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</si>
  <si>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</si>
  <si>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</si>
  <si>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</si>
  <si>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</si>
  <si>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</si>
  <si>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</si>
  <si>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</si>
  <si>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</si>
  <si>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</si>
  <si>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</si>
  <si>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</si>
  <si>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</si>
  <si>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</si>
  <si>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</si>
  <si>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</si>
  <si>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جمعيات النفع العام حسب النوع وقيمة الإعانات الممنوحة* - إمارة دبـي</t>
  </si>
  <si>
    <t>المساجد ومصليات العيد حسب الموقع - إمارة دبي</t>
  </si>
  <si>
    <t>المساجد</t>
  </si>
  <si>
    <t>Masjids</t>
  </si>
  <si>
    <t>Other Visitors    زوار آخـــــرون</t>
  </si>
  <si>
    <t>البيــــان
Title</t>
  </si>
  <si>
    <t>كبـار
Adults</t>
  </si>
  <si>
    <t>أطفـال
Children</t>
  </si>
  <si>
    <t>المجمـوع
Total</t>
  </si>
  <si>
    <t>المكتبة المركزية
Central Library</t>
  </si>
  <si>
    <t>مكتبة هور العنز
Hor Alanz Library</t>
  </si>
  <si>
    <t>مكتبة الراشدية
Rashidiya Library</t>
  </si>
  <si>
    <t>مكتبة الصفا
Al Safa Library</t>
  </si>
  <si>
    <t>مكتبة أم سقيم
Umm Sequeim Library</t>
  </si>
  <si>
    <t>مكتبة حتا
Hatta Library</t>
  </si>
  <si>
    <t>ريــف دبــي    Rural of Dubai</t>
  </si>
  <si>
    <t>المهنة
Occupation</t>
  </si>
  <si>
    <t>رواد المكتبات العامة حسب موقع المكتبة  - إمارة دبي</t>
  </si>
  <si>
    <t>بر دبــي    Bur Dubai</t>
  </si>
  <si>
    <t xml:space="preserve">  المصدر : أندية دبــي الرياضية</t>
  </si>
  <si>
    <t>-</t>
  </si>
  <si>
    <t xml:space="preserve">  المصدر : هيئة دبي للثقافة والفنون</t>
  </si>
  <si>
    <t>مكتبة الطوار</t>
  </si>
  <si>
    <t>El Twar Library</t>
  </si>
  <si>
    <t>السنوات</t>
  </si>
  <si>
    <t>جـــدول ( 05 - 05 ) Table</t>
  </si>
  <si>
    <t xml:space="preserve">  Source : Dubai Culture and Arts Authority</t>
  </si>
  <si>
    <t>Visitors of Public Libraries by Library Location - Emirate of Dubai</t>
  </si>
  <si>
    <t xml:space="preserve">عدد عناوين الدوريــــــــــات     Number of Periodicals' Address </t>
  </si>
  <si>
    <t>عدد أوعية المعلومات    Number of Information Resources</t>
  </si>
  <si>
    <t xml:space="preserve">ألعاب قوى  </t>
  </si>
  <si>
    <t>أخرى**</t>
  </si>
  <si>
    <t>Other**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</si>
  <si>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</si>
  <si>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</si>
  <si>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</si>
  <si>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</si>
  <si>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</si>
  <si>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</si>
  <si>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مســارح     </t>
  </si>
  <si>
    <t xml:space="preserve">جاليــات  </t>
  </si>
  <si>
    <t xml:space="preserve"> Professional</t>
  </si>
  <si>
    <t>Folk Arts</t>
  </si>
  <si>
    <t>Theaters</t>
  </si>
  <si>
    <t xml:space="preserve">* Granted Subsidies From Ministry of Labour and Social Affairs </t>
  </si>
  <si>
    <t>Communities</t>
  </si>
  <si>
    <t xml:space="preserve">خدمات إنسانية   </t>
  </si>
  <si>
    <t>Humanitarian Services</t>
  </si>
  <si>
    <t>Public and Cultural Services</t>
  </si>
  <si>
    <t>أخرى 
Others</t>
  </si>
  <si>
    <t>الإعاقة السمعية
Hearing Disability</t>
  </si>
  <si>
    <t>السنوات 
Years</t>
  </si>
  <si>
    <t xml:space="preserve">Average Value of  Subsidy </t>
  </si>
  <si>
    <t xml:space="preserve">    المصدر :  دائرة الشؤون الإسلامية والعمل الخيري</t>
  </si>
  <si>
    <t>Source : Islamic Affairs and Charitable Activities Department</t>
  </si>
  <si>
    <t>Defense</t>
  </si>
  <si>
    <t>Social Subsidies Granted - Emirate of Dubai</t>
  </si>
  <si>
    <t>Masjids and Eid Musallas by Location - Emirate of Dubai</t>
  </si>
  <si>
    <t>المجموع العام     Grand Total</t>
  </si>
  <si>
    <t xml:space="preserve"> ديرة     Deira</t>
  </si>
  <si>
    <t>*عدد المساجد لا يشمل مصليات العيد</t>
  </si>
  <si>
    <t>* Number of Masjids does not Contain Eid Musallas</t>
  </si>
  <si>
    <t xml:space="preserve">واعظ </t>
  </si>
  <si>
    <t>مكتبة الطوار
El Towar Library</t>
  </si>
  <si>
    <t>اللاعبون المسجلون بأنديـــة دبـــي الرياضية - إمارة دبي</t>
  </si>
  <si>
    <t>Athletic Games</t>
  </si>
  <si>
    <t>عدد الجمعيات غير المعانة 
Number of Non-Subsidized Associations</t>
  </si>
  <si>
    <t>قيمة الإعانات الممنوحة
Value of Subsidies Granted</t>
  </si>
  <si>
    <t>إجمالي عدد الجمعيات
 Number of Associations</t>
  </si>
  <si>
    <t>عدد الجمعيات المعانة
 Number of Subsidized Associations</t>
  </si>
  <si>
    <t xml:space="preserve">* تصرف هذه الإعانات من وزارة العمل والشؤون الاجتماعية </t>
  </si>
  <si>
    <t xml:space="preserve">Number of Cases </t>
  </si>
  <si>
    <t>Eid Musallas</t>
  </si>
  <si>
    <t>Arabic Language
Unit</t>
  </si>
  <si>
    <t>Childrern's 
Unit</t>
  </si>
  <si>
    <t>Foreign Language
Unit</t>
  </si>
  <si>
    <t>Arabic
Periodicals</t>
  </si>
  <si>
    <t>Foreign 
Periodicals</t>
  </si>
  <si>
    <t>Children's
Periodicals</t>
  </si>
  <si>
    <t>Number of Beneficiaries</t>
  </si>
  <si>
    <t xml:space="preserve"> Construction Authority</t>
  </si>
  <si>
    <t>Employees of Masjids by Occupation and Nationality - Emirate of Dubai</t>
  </si>
  <si>
    <t>جـــدول ( 01 - 05 ) Table</t>
  </si>
  <si>
    <t xml:space="preserve"> السعة حسب عدد المصلين
Capacity by Number of Prayers</t>
  </si>
  <si>
    <t>المجمــــــوع    Total</t>
  </si>
  <si>
    <t>جـــدول ( 14 - 05 ) Table</t>
  </si>
  <si>
    <t>جـــدول ( 13 - 05 ) Table</t>
  </si>
  <si>
    <t>جـــدول ( 12 - 05 ) Table</t>
  </si>
  <si>
    <t>جـــدول ( 11 - 05 ) Table</t>
  </si>
  <si>
    <t>جـــدول ( 10 - 05 ) Table</t>
  </si>
  <si>
    <t>جـــدول ( 09 - 05 ) Table</t>
  </si>
  <si>
    <t xml:space="preserve">Value in (000 AED)  القيمة بالألف درهم </t>
  </si>
  <si>
    <t>جـــدول ( 08 - 05 ) Table</t>
  </si>
  <si>
    <t>جـــدول ( 04 - 05 ) Table</t>
  </si>
  <si>
    <t>جـــدول ( 03 - 05 ) Table</t>
  </si>
  <si>
    <t>جـــدول ( 02 - 05 ) Table</t>
  </si>
  <si>
    <t>كبــــار
Adults</t>
  </si>
  <si>
    <t>أطفــــال
Children</t>
  </si>
  <si>
    <t>المجمــوع
Total</t>
  </si>
  <si>
    <t>الوفود الرسمية
Official Groups</t>
  </si>
  <si>
    <t>وفود  Groups</t>
  </si>
  <si>
    <t xml:space="preserve"> شاطىء جميرا</t>
  </si>
  <si>
    <t>AL Safa Park</t>
  </si>
  <si>
    <t>الوفود السياحية 
(شركات الباص الكبير)
Tourism Groups 
(Big Bus Companies)</t>
  </si>
  <si>
    <t>مجموع الزائرين 
Total Visitors</t>
  </si>
  <si>
    <t>* تشمل لعبة التنس الأرضي والأنشطة النسائية</t>
  </si>
  <si>
    <t>Includes tennis game and women's activities *</t>
  </si>
  <si>
    <t>أخرى*</t>
  </si>
  <si>
    <t>Other*</t>
  </si>
  <si>
    <t>المجموع 
Total</t>
  </si>
  <si>
    <t>المساجد حسب جهة الإنشاء - إمارة دبي</t>
  </si>
  <si>
    <t>Masjids by Construction Authority - Emirate of Dubai</t>
  </si>
  <si>
    <t>مصليات العيد</t>
  </si>
  <si>
    <t>إماراتي
Emirati</t>
  </si>
  <si>
    <t>آخرون
Others</t>
  </si>
  <si>
    <t>إجمالي قيمة المساعدات</t>
  </si>
  <si>
    <t>دائرة الشؤون الإسلامية والعمل الخيري*</t>
  </si>
  <si>
    <t>Islamic Affairs and Charitable Activities Department*</t>
  </si>
  <si>
    <t>المساجد حسب السعة - إمارة دبي</t>
  </si>
  <si>
    <t>Masjids by Capacity - Emirate of Dubai</t>
  </si>
  <si>
    <t>عرب
Arabs</t>
  </si>
  <si>
    <t>هيئات حكومية 
( الطـلاب )
Government Authorities 
(Students)</t>
  </si>
  <si>
    <t>Non-Profit Associations by Type and Value of Granted Subsidies* - Emirat of Dubai</t>
  </si>
  <si>
    <t>Women</t>
  </si>
  <si>
    <t>Associations Categories</t>
  </si>
  <si>
    <t>مـؤذن/ مقيم شعائر</t>
  </si>
  <si>
    <t>إمـام / خطيب</t>
  </si>
  <si>
    <t>اسم المركز</t>
  </si>
  <si>
    <t>Center Name</t>
  </si>
  <si>
    <t>التوحد
Autism</t>
  </si>
  <si>
    <t>الإعاقة الجسدية
  Physical Disability</t>
  </si>
  <si>
    <t>الإعاقة المتعددة
Multi-Disability</t>
  </si>
  <si>
    <t>تأخر نمائي
Developmental delay</t>
  </si>
  <si>
    <t>مركز دبي للرعاية الخاصة</t>
  </si>
  <si>
    <t>مركز دبي للتوحد</t>
  </si>
  <si>
    <t>Dubai Autism Center</t>
  </si>
  <si>
    <t>مركز دبي لتأهيل المعاقين</t>
  </si>
  <si>
    <t>Emirates Center for Special Needs</t>
  </si>
  <si>
    <t>Dubai Center for Special Needs</t>
  </si>
  <si>
    <t>Dubai Rehabilitation Center for Disabled</t>
  </si>
  <si>
    <t>zoo</t>
  </si>
  <si>
    <t>جـــدول ( 06 - 05  ) Table</t>
  </si>
  <si>
    <t>جـــدول ( 07 - 05 ) Table</t>
  </si>
  <si>
    <t>رواد وأعضاء المكتبات العامة حسب النوع - إمارة دبي</t>
  </si>
  <si>
    <t>حديقة الحيوان</t>
  </si>
  <si>
    <t>السنــوات
Years</t>
  </si>
  <si>
    <t>السنة</t>
  </si>
  <si>
    <t>الرواد Visitors</t>
  </si>
  <si>
    <t>المصدر: هيئة دبي للثقافة والفنون</t>
  </si>
  <si>
    <t>Source : Dubai Culture and Arts Authority</t>
  </si>
  <si>
    <t xml:space="preserve"> كبار
  Adults</t>
  </si>
  <si>
    <t xml:space="preserve"> أطفال
Children</t>
  </si>
  <si>
    <t xml:space="preserve"> المجموع
 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</si>
  <si>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</si>
  <si>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</si>
  <si>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</si>
  <si>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</si>
  <si>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>زوار الحدائق العامة وحديقة الحيوان ومدينة الطفل حسب النوع*- إمارة دبي</t>
  </si>
  <si>
    <t>Visitors of Public Parks, Zoo and Children's City by Type* - Emirate of Dubai</t>
  </si>
  <si>
    <t>2013</t>
  </si>
  <si>
    <t>المركز الحديث للنطق واللغة</t>
  </si>
  <si>
    <t>مركز سيف للتوحد ومتلازمة الاسبرجر</t>
  </si>
  <si>
    <t>Saif Center for Autism and Asperger's Syndrome</t>
  </si>
  <si>
    <t xml:space="preserve">مركز الشيخة ميثاء بنت راشد آل مكتوم لذوي الاحتياجات الخاصة </t>
  </si>
  <si>
    <t>Rashid Center for Pediatric Therapy</t>
  </si>
  <si>
    <t>Modern Center for Speacn and Language</t>
  </si>
  <si>
    <t xml:space="preserve">زوار متحف دبي حسب النوع </t>
  </si>
  <si>
    <t xml:space="preserve">Dubai Museum's Visitors by Type </t>
  </si>
  <si>
    <t>العضوية*  *Membership</t>
  </si>
  <si>
    <t>أعضاء* المكتبات العامة حسب النوع  وموقع المكتبة  - إمارة دبي</t>
  </si>
  <si>
    <t>Members* of Public Libraries by Type and Library Location  - Emirate of Dubai</t>
  </si>
  <si>
    <t>Registered* at Disabled Care and Rehabilitation Centers by Type of Disability  - Emirates of Dubai</t>
  </si>
  <si>
    <t xml:space="preserve">الإعاقة الذهنية
 Intellectual Disability                                                </t>
  </si>
  <si>
    <t>مركز النور لتدريب وتأهيل ذوي الاحتياجات الخاصة</t>
  </si>
  <si>
    <t xml:space="preserve">مركز راشد لعلاج ورعاية الطفولة </t>
  </si>
  <si>
    <t>مركز الإمارات لذوي الاحتياجات الخاصة</t>
  </si>
  <si>
    <t>* يشكل عدد الطلاب المسجلين لكل عام على حدة</t>
  </si>
  <si>
    <t>Al Noor Training Center for Children with Special Needs</t>
  </si>
  <si>
    <t>Sheikha Maitha bint Rashid Al Maktoum for People with special needs Center</t>
  </si>
  <si>
    <t>الإعاقة البصرية
Visual Disability</t>
  </si>
  <si>
    <t>أوعية معلومات أخرى**</t>
  </si>
  <si>
    <t>Other Information 
Resources**</t>
  </si>
  <si>
    <t>*  البيان تراكمي</t>
  </si>
  <si>
    <t>** Contains : maps ,audiovisual (video tapes / cassette / microfilm / microfiche),
   CD , Floppies,Periodicals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</si>
  <si>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</si>
  <si>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المسجلين* في مراكز رعاية وتأهيل المعاقين حسب نوع الإعاقة - إمارة دبي</t>
  </si>
  <si>
    <t>* Represents registered students for each year separately</t>
  </si>
  <si>
    <t>Judo and Karate</t>
  </si>
  <si>
    <t>Players Registered at Dubai's Sports Clubs - Emirate of Dubai</t>
  </si>
  <si>
    <t>Religious</t>
  </si>
  <si>
    <t>* مجموع العضويات الكلي تراكمي</t>
  </si>
  <si>
    <t>* Total memberships  is accumulative</t>
  </si>
  <si>
    <t>Visitors and Members of Public Libraries by Type - Emirate of Dubai</t>
  </si>
  <si>
    <t>مكتبة المنخول
Al Mankhool Library</t>
  </si>
  <si>
    <t>* Total memberships is accumulative</t>
  </si>
  <si>
    <t>مكتبة المنخول</t>
  </si>
  <si>
    <t>Al Mankhool Library</t>
  </si>
  <si>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</si>
  <si>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</si>
  <si>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* Accumulative Data</t>
  </si>
  <si>
    <r>
      <t xml:space="preserve">                                1001</t>
    </r>
    <r>
      <rPr>
        <b/>
        <vertAlign val="superscript"/>
        <sz val="18"/>
        <rFont val="WinSoft Pro"/>
        <family val="2"/>
      </rPr>
      <t>*</t>
    </r>
    <r>
      <rPr>
        <b/>
        <sz val="14"/>
        <rFont val="WinSoft Pro"/>
        <family val="2"/>
      </rPr>
      <t xml:space="preserve"> +</t>
    </r>
  </si>
  <si>
    <t>2014</t>
  </si>
  <si>
    <t>شكل (1)</t>
  </si>
  <si>
    <t xml:space="preserve">طلاب Students </t>
  </si>
  <si>
    <t>زوار آخرون  Other Visitors</t>
  </si>
  <si>
    <t>شكل جديد (2)</t>
  </si>
  <si>
    <t>شكل (3)</t>
  </si>
  <si>
    <t>الرواد</t>
  </si>
  <si>
    <t>الأعضاء</t>
  </si>
  <si>
    <t>شكل (4)</t>
  </si>
  <si>
    <t>شكل (5)</t>
  </si>
  <si>
    <t xml:space="preserve"> الحالات Cases  </t>
  </si>
  <si>
    <t>المستفيدين Beneficiaries</t>
  </si>
  <si>
    <t>شكل  6</t>
  </si>
  <si>
    <t>دائرة الشؤون الإسلامية والعمل الخيري 
Islamic Affairs and Charitable Activities Department</t>
  </si>
  <si>
    <t>الأهالي
Citizens</t>
  </si>
  <si>
    <t>جاليات إسلامية
Islamic Communities</t>
  </si>
  <si>
    <t>دوائر محلية
Local Departments</t>
  </si>
  <si>
    <t>الدفاع
Defense</t>
  </si>
  <si>
    <t>الشرطة
Police</t>
  </si>
  <si>
    <t>أخرى
Others</t>
  </si>
  <si>
    <t>شكل  7</t>
  </si>
  <si>
    <t>جمعية الإمارات لمتلازمة داون</t>
  </si>
  <si>
    <t xml:space="preserve">نادي دبي للمعاقين </t>
  </si>
  <si>
    <t>UAE DOWN SYNDROME ASSOCIATION</t>
  </si>
  <si>
    <t>Dubai Club For the Disabled</t>
  </si>
  <si>
    <t xml:space="preserve">             مراكز ذو الإعاقة</t>
  </si>
  <si>
    <t xml:space="preserve">                Handicap Centers</t>
  </si>
  <si>
    <t>( 2015 - 2013 )</t>
  </si>
  <si>
    <r>
      <t xml:space="preserve"> ( 2015/2016 )</t>
    </r>
    <r>
      <rPr>
        <b/>
        <sz val="1"/>
        <rFont val="WinSoft Pro"/>
        <family val="2"/>
      </rPr>
      <t>`</t>
    </r>
  </si>
  <si>
    <t xml:space="preserve">( 2015 - 2014 )
</t>
  </si>
  <si>
    <t>2015</t>
  </si>
  <si>
    <t xml:space="preserve"> -</t>
  </si>
  <si>
    <t>…</t>
  </si>
  <si>
    <t>Special needs data added in 2015</t>
  </si>
  <si>
    <t>تم توفير بيان ذوي الإحتياجات الخاصة بدءا من2015</t>
  </si>
  <si>
    <t>متلازمة داون 
Down 
Syndrome</t>
  </si>
  <si>
    <t>ذوي الإعاقة
Disabilities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</si>
</sst>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&quot;د.إ.&quot;#,##0;&quot;د.إ.&quot;\-#,##0"/>
    <numFmt numFmtId="187" formatCode="&quot;د.إ.&quot;#,##0;[Red]&quot;د.إ.&quot;\-#,##0"/>
    <numFmt numFmtId="188" formatCode="&quot;د.إ.&quot;#,##0.00;&quot;د.إ.&quot;\-#,##0.00"/>
    <numFmt numFmtId="189" formatCode="&quot;د.إ.&quot;#,##0.00;[Red]&quot;د.إ.&quot;\-#,##0.00"/>
    <numFmt numFmtId="190" formatCode="h:mm\ \ص/\م"/>
    <numFmt numFmtId="191" formatCode="h:mm:ss\ \ص/\م"/>
    <numFmt numFmtId="192" formatCode="&quot;ر.س.&quot;#,##0;&quot;ر.س.&quot;\-#,##0"/>
    <numFmt numFmtId="193" formatCode="&quot;ر.س.&quot;#,##0;[Red]&quot;ر.س.&quot;\-#,##0"/>
    <numFmt numFmtId="194" formatCode="&quot;ر.س.&quot;#,##0.00;&quot;ر.س.&quot;\-#,##0.00"/>
    <numFmt numFmtId="195" formatCode="&quot;ر.س.&quot;#,##0.00;[Red]&quot;ر.س.&quot;\-#,##0.00"/>
    <numFmt numFmtId="196" formatCode="0.000"/>
    <numFmt numFmtId="197" formatCode="0.0"/>
    <numFmt numFmtId="198" formatCode="&quot;ر.س.&quot;\ #,##0_-;&quot;ر.س.&quot;\ #,##0\-"/>
    <numFmt numFmtId="199" formatCode="&quot;ر.س.&quot;\ #,##0_-;[Red]&quot;ر.س.&quot;\ #,##0\-"/>
    <numFmt numFmtId="200" formatCode="&quot;ر.س.&quot;\ #,##0.00_-;&quot;ر.س.&quot;\ #,##0.00\-"/>
    <numFmt numFmtId="201" formatCode="&quot;ر.س.&quot;\ #,##0.00_-;[Red]&quot;ر.س.&quot;\ #,##0.00\-"/>
    <numFmt numFmtId="202" formatCode="_-&quot;ر.س.&quot;\ * #,##0_-;_-&quot;ر.س.&quot;\ * #,##0\-;_-&quot;ر.س.&quot;\ * &quot;-&quot;_-;_-@_-"/>
    <numFmt numFmtId="203" formatCode="_-&quot;ر.س.&quot;\ * #,##0.00_-;_-&quot;ر.س.&quot;\ * #,##0.00\-;_-&quot;ر.س.&quot;\ * &quot;-&quot;??_-;_-@_-"/>
    <numFmt numFmtId="204" formatCode="0.0%"/>
    <numFmt numFmtId="205" formatCode="#,##0.0"/>
    <numFmt numFmtId="206" formatCode="#,##0;[Red]#,##0"/>
    <numFmt numFmtId="207" formatCode="#,##0.000;[Red]#,##0.000"/>
    <numFmt numFmtId="208" formatCode="#,##0.0;[Red]#,##0.0"/>
    <numFmt numFmtId="209" formatCode="0.0000%"/>
    <numFmt numFmtId="210" formatCode="0.0000"/>
    <numFmt numFmtId="211" formatCode="0.0000;[Red]0.0000"/>
    <numFmt numFmtId="212" formatCode="0.00_ ;\-0.00\ "/>
    <numFmt numFmtId="213" formatCode="#,##0.000"/>
    <numFmt numFmtId="214" formatCode="&quot;نعم&quot;\,\ &quot;نعم&quot;\,\ &quot;لا&quot;"/>
    <numFmt numFmtId="215" formatCode="&quot;True&quot;;&quot;True&quot;;&quot;False&quot;"/>
    <numFmt numFmtId="216" formatCode="&quot;تشغيل&quot;\,\ &quot;تشغيل&quot;\,\ &quot;إيقاف تشغيل&quot;"/>
    <numFmt numFmtId="217" formatCode="[$€-2]\ #,##0.00_);[Red]\([$€-2]\ #,##0.00\)"/>
    <numFmt numFmtId="218" formatCode="&quot;Yes&quot;;&quot;Yes&quot;;&quot;No&quot;"/>
    <numFmt numFmtId="219" formatCode="&quot;On&quot;;&quot;On&quot;;&quot;Off&quot;"/>
    <numFmt numFmtId="220" formatCode="mmm\ d\,\ yyyy"/>
    <numFmt numFmtId="221" formatCode="0;[Red]0"/>
    <numFmt numFmtId="222" formatCode="0_);\(0\)"/>
  </numFmts>
  <fonts count="96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sz val="10"/>
      <name val="Times New Roman"/>
      <family val="1"/>
    </font>
    <font>
      <sz val="10"/>
      <name val="WinSoft Pro"/>
      <family val="2"/>
    </font>
    <font>
      <b/>
      <sz val="10"/>
      <name val="WinSoft Pro"/>
      <family val="2"/>
    </font>
    <font>
      <sz val="8"/>
      <name val="WinSoft Pro"/>
      <family val="2"/>
    </font>
    <font>
      <b/>
      <sz val="8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1"/>
      <name val="WinSoft Pro"/>
      <family val="2"/>
    </font>
    <font>
      <sz val="8"/>
      <name val="Arial"/>
      <family val="2"/>
    </font>
    <font>
      <b/>
      <sz val="1"/>
      <name val="WinSoft Pro"/>
      <family val="2"/>
    </font>
    <font>
      <sz val="9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4"/>
      <name val="WinSoft Pro"/>
      <family val="2"/>
    </font>
    <font>
      <sz val="12"/>
      <name val="WinSoft Pro"/>
      <family val="2"/>
    </font>
    <font>
      <b/>
      <vertAlign val="superscript"/>
      <sz val="18"/>
      <name val="WinSoft Pro"/>
      <family val="2"/>
    </font>
    <font>
      <sz val="10"/>
      <name val="GE SS Text Light"/>
      <family val="1"/>
    </font>
    <font>
      <b/>
      <sz val="10"/>
      <color indexed="8"/>
      <name val="WinSoft Pro"/>
      <family val="0"/>
    </font>
    <font>
      <b/>
      <sz val="11"/>
      <color indexed="8"/>
      <name val="WinSoft Pro"/>
      <family val="0"/>
    </font>
    <font>
      <b/>
      <sz val="7.15"/>
      <color indexed="8"/>
      <name val="WinSoft Pro"/>
      <family val="0"/>
    </font>
    <font>
      <b/>
      <sz val="12"/>
      <color indexed="8"/>
      <name val="WinSoft Pro"/>
      <family val="0"/>
    </font>
    <font>
      <b/>
      <sz val="7.8"/>
      <color indexed="8"/>
      <name val="WinSoft Pro"/>
      <family val="0"/>
    </font>
    <font>
      <sz val="10"/>
      <color indexed="8"/>
      <name val="WinSoft Pro"/>
      <family val="0"/>
    </font>
    <font>
      <b/>
      <sz val="9.25"/>
      <color indexed="8"/>
      <name val="WinSoft Pro"/>
      <family val="0"/>
    </font>
    <font>
      <b/>
      <sz val="10.5"/>
      <color indexed="8"/>
      <name val="WinSoft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WinSoft Pro"/>
      <family val="2"/>
    </font>
    <font>
      <b/>
      <sz val="9"/>
      <color indexed="8"/>
      <name val="WinSoft Pro"/>
      <family val="2"/>
    </font>
    <font>
      <sz val="9"/>
      <color indexed="8"/>
      <name val="WinSoft Pro"/>
      <family val="2"/>
    </font>
    <font>
      <sz val="12"/>
      <color indexed="8"/>
      <name val="WinSoft Pro"/>
      <family val="2"/>
    </font>
    <font>
      <b/>
      <sz val="8"/>
      <color indexed="8"/>
      <name val="WinSoft Pro"/>
      <family val="2"/>
    </font>
    <font>
      <b/>
      <sz val="13"/>
      <color indexed="8"/>
      <name val="WinSoft Pro"/>
      <family val="0"/>
    </font>
    <font>
      <sz val="10.75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WinSoft Pro"/>
      <family val="0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9.75"/>
      <color indexed="8"/>
      <name val="Arial"/>
      <family val="2"/>
    </font>
    <font>
      <b/>
      <sz val="1"/>
      <color indexed="8"/>
      <name val="Win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Soft Pro"/>
      <family val="2"/>
    </font>
    <font>
      <b/>
      <sz val="11"/>
      <color theme="1"/>
      <name val="WinSoft Pro"/>
      <family val="2"/>
    </font>
    <font>
      <b/>
      <sz val="9"/>
      <color theme="1"/>
      <name val="WinSoft Pro"/>
      <family val="2"/>
    </font>
    <font>
      <sz val="9"/>
      <color theme="1"/>
      <name val="WinSoft Pro"/>
      <family val="2"/>
    </font>
    <font>
      <sz val="12"/>
      <color theme="1"/>
      <name val="WinSoft Pro"/>
      <family val="2"/>
    </font>
    <font>
      <b/>
      <sz val="12"/>
      <color theme="1"/>
      <name val="WinSoft Pro"/>
      <family val="2"/>
    </font>
    <font>
      <b/>
      <sz val="8"/>
      <color theme="1"/>
      <name val="WinSoft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theme="0" tint="-0.149959996342659"/>
        <bgColor theme="0"/>
      </patternFill>
    </fill>
    <fill>
      <patternFill patternType="gray125">
        <fgColor theme="0" tint="-0.24993999302387238"/>
        <bgColor theme="0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1" fillId="0" borderId="0" applyNumberFormat="0">
      <alignment horizontal="right"/>
      <protection/>
    </xf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>
      <alignment/>
      <protection/>
    </xf>
  </cellStyleXfs>
  <cellXfs count="3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89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/>
    </xf>
    <xf numFmtId="0" fontId="89" fillId="33" borderId="0" xfId="0" applyFont="1" applyFill="1" applyBorder="1" applyAlignment="1">
      <alignment horizontal="center" wrapText="1"/>
    </xf>
    <xf numFmtId="0" fontId="89" fillId="33" borderId="0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wrapText="1"/>
    </xf>
    <xf numFmtId="0" fontId="91" fillId="33" borderId="10" xfId="0" applyFont="1" applyFill="1" applyBorder="1" applyAlignment="1">
      <alignment horizontal="right" vertical="center" indent="1"/>
    </xf>
    <xf numFmtId="0" fontId="91" fillId="33" borderId="10" xfId="58" applyFont="1" applyFill="1" applyBorder="1" applyAlignment="1">
      <alignment horizontal="left" vertical="center" indent="1"/>
      <protection/>
    </xf>
    <xf numFmtId="0" fontId="13" fillId="34" borderId="10" xfId="0" applyFont="1" applyFill="1" applyBorder="1" applyAlignment="1">
      <alignment horizontal="right" vertical="center" indent="1"/>
    </xf>
    <xf numFmtId="3" fontId="13" fillId="34" borderId="10" xfId="0" applyNumberFormat="1" applyFont="1" applyFill="1" applyBorder="1" applyAlignment="1">
      <alignment horizontal="right" vertical="center" indent="1"/>
    </xf>
    <xf numFmtId="0" fontId="13" fillId="34" borderId="10" xfId="0" applyFont="1" applyFill="1" applyBorder="1" applyAlignment="1">
      <alignment horizontal="left" vertical="center" indent="1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1" fillId="33" borderId="0" xfId="58" applyFont="1" applyFill="1" applyBorder="1" applyAlignment="1">
      <alignment horizontal="right" vertical="center" wrapText="1"/>
      <protection/>
    </xf>
    <xf numFmtId="0" fontId="91" fillId="33" borderId="0" xfId="0" applyFont="1" applyFill="1" applyBorder="1" applyAlignment="1">
      <alignment horizontal="left" vertical="center" wrapText="1"/>
    </xf>
    <xf numFmtId="3" fontId="13" fillId="33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3" fontId="89" fillId="33" borderId="0" xfId="0" applyNumberFormat="1" applyFont="1" applyFill="1" applyBorder="1" applyAlignment="1">
      <alignment horizontal="center" vertical="center"/>
    </xf>
    <xf numFmtId="1" fontId="90" fillId="33" borderId="0" xfId="0" applyNumberFormat="1" applyFont="1" applyFill="1" applyBorder="1" applyAlignment="1">
      <alignment horizontal="center" vertical="center" wrapText="1"/>
    </xf>
    <xf numFmtId="3" fontId="90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9" fillId="0" borderId="0" xfId="0" applyFont="1" applyAlignment="1">
      <alignment vertical="center"/>
    </xf>
    <xf numFmtId="3" fontId="24" fillId="35" borderId="11" xfId="0" applyNumberFormat="1" applyFont="1" applyFill="1" applyBorder="1" applyAlignment="1">
      <alignment horizontal="right" vertical="center" indent="6"/>
    </xf>
    <xf numFmtId="0" fontId="92" fillId="33" borderId="0" xfId="0" applyFont="1" applyFill="1" applyBorder="1" applyAlignment="1">
      <alignment horizontal="center"/>
    </xf>
    <xf numFmtId="3" fontId="91" fillId="33" borderId="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 vertical="center" wrapText="1" indent="1"/>
    </xf>
    <xf numFmtId="3" fontId="22" fillId="34" borderId="10" xfId="0" applyNumberFormat="1" applyFont="1" applyFill="1" applyBorder="1" applyAlignment="1">
      <alignment horizontal="right" vertical="center" indent="3" readingOrder="2"/>
    </xf>
    <xf numFmtId="3" fontId="13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indent="3" readingOrder="2"/>
    </xf>
    <xf numFmtId="3" fontId="22" fillId="34" borderId="12" xfId="0" applyNumberFormat="1" applyFont="1" applyFill="1" applyBorder="1" applyAlignment="1">
      <alignment horizontal="right" vertical="center" indent="3" readingOrder="2"/>
    </xf>
    <xf numFmtId="0" fontId="23" fillId="35" borderId="0" xfId="0" applyFont="1" applyFill="1" applyBorder="1" applyAlignment="1">
      <alignment horizontal="right" vertical="center" indent="3"/>
    </xf>
    <xf numFmtId="3" fontId="31" fillId="35" borderId="0" xfId="0" applyNumberFormat="1" applyFont="1" applyFill="1" applyBorder="1" applyAlignment="1">
      <alignment horizontal="center" vertical="center"/>
    </xf>
    <xf numFmtId="3" fontId="23" fillId="35" borderId="0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right" vertical="center" indent="3"/>
    </xf>
    <xf numFmtId="3" fontId="31" fillId="35" borderId="11" xfId="0" applyNumberFormat="1" applyFont="1" applyFill="1" applyBorder="1" applyAlignment="1">
      <alignment horizontal="center" vertical="center"/>
    </xf>
    <xf numFmtId="3" fontId="23" fillId="35" borderId="11" xfId="0" applyNumberFormat="1" applyFont="1" applyFill="1" applyBorder="1" applyAlignment="1">
      <alignment horizontal="center" vertical="center"/>
    </xf>
    <xf numFmtId="0" fontId="93" fillId="35" borderId="12" xfId="0" applyFont="1" applyFill="1" applyBorder="1" applyAlignment="1">
      <alignment horizontal="center" vertical="center"/>
    </xf>
    <xf numFmtId="3" fontId="93" fillId="35" borderId="12" xfId="0" applyNumberFormat="1" applyFont="1" applyFill="1" applyBorder="1" applyAlignment="1">
      <alignment horizontal="center" vertical="center"/>
    </xf>
    <xf numFmtId="3" fontId="94" fillId="35" borderId="12" xfId="0" applyNumberFormat="1" applyFont="1" applyFill="1" applyBorder="1" applyAlignment="1">
      <alignment horizontal="center" vertical="center"/>
    </xf>
    <xf numFmtId="3" fontId="93" fillId="35" borderId="11" xfId="0" applyNumberFormat="1" applyFont="1" applyFill="1" applyBorder="1" applyAlignment="1">
      <alignment horizontal="center" vertical="center"/>
    </xf>
    <xf numFmtId="3" fontId="94" fillId="35" borderId="11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right" vertical="center" indent="5"/>
    </xf>
    <xf numFmtId="0" fontId="18" fillId="0" borderId="0" xfId="58" applyFont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5" fillId="0" borderId="0" xfId="58" applyFont="1" applyAlignment="1">
      <alignment vertical="center"/>
      <protection/>
    </xf>
    <xf numFmtId="3" fontId="10" fillId="0" borderId="0" xfId="58" applyNumberFormat="1" applyFont="1" applyBorder="1" applyAlignment="1">
      <alignment horizontal="left" vertical="center"/>
      <protection/>
    </xf>
    <xf numFmtId="0" fontId="10" fillId="0" borderId="0" xfId="58" applyFont="1" applyAlignment="1">
      <alignment vertical="center"/>
      <protection/>
    </xf>
    <xf numFmtId="0" fontId="0" fillId="0" borderId="0" xfId="58" applyAlignment="1">
      <alignment vertical="center"/>
      <protection/>
    </xf>
    <xf numFmtId="1" fontId="23" fillId="35" borderId="12" xfId="0" applyNumberFormat="1" applyFont="1" applyFill="1" applyBorder="1" applyAlignment="1">
      <alignment horizontal="center" vertical="center"/>
    </xf>
    <xf numFmtId="3" fontId="31" fillId="35" borderId="12" xfId="0" applyNumberFormat="1" applyFont="1" applyFill="1" applyBorder="1" applyAlignment="1">
      <alignment horizontal="center" vertical="center"/>
    </xf>
    <xf numFmtId="3" fontId="23" fillId="35" borderId="12" xfId="0" applyNumberFormat="1" applyFont="1" applyFill="1" applyBorder="1" applyAlignment="1">
      <alignment horizontal="center" vertical="center"/>
    </xf>
    <xf numFmtId="1" fontId="23" fillId="35" borderId="11" xfId="0" applyNumberFormat="1" applyFont="1" applyFill="1" applyBorder="1" applyAlignment="1">
      <alignment horizontal="center" vertical="center"/>
    </xf>
    <xf numFmtId="0" fontId="33" fillId="0" borderId="0" xfId="58" applyFont="1">
      <alignment/>
      <protection/>
    </xf>
    <xf numFmtId="0" fontId="9" fillId="0" borderId="0" xfId="58" applyFont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0" fontId="93" fillId="35" borderId="11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 vertical="center" indent="1"/>
    </xf>
    <xf numFmtId="3" fontId="12" fillId="34" borderId="0" xfId="0" applyNumberFormat="1" applyFont="1" applyFill="1" applyBorder="1" applyAlignment="1">
      <alignment horizontal="right" vertical="center" indent="1"/>
    </xf>
    <xf numFmtId="0" fontId="13" fillId="33" borderId="0" xfId="0" applyFont="1" applyFill="1" applyAlignment="1">
      <alignment horizontal="left" vertical="center" indent="1"/>
    </xf>
    <xf numFmtId="0" fontId="17" fillId="33" borderId="0" xfId="58" applyFont="1" applyFill="1" applyAlignment="1">
      <alignment vertical="center"/>
      <protection/>
    </xf>
    <xf numFmtId="0" fontId="16" fillId="33" borderId="0" xfId="58" applyFont="1" applyFill="1" applyAlignment="1">
      <alignment vertical="center"/>
      <protection/>
    </xf>
    <xf numFmtId="0" fontId="12" fillId="33" borderId="0" xfId="58" applyFont="1" applyFill="1" applyAlignment="1">
      <alignment vertical="center"/>
      <protection/>
    </xf>
    <xf numFmtId="0" fontId="12" fillId="33" borderId="0" xfId="58" applyFont="1" applyFill="1">
      <alignment/>
      <protection/>
    </xf>
    <xf numFmtId="0" fontId="12" fillId="33" borderId="0" xfId="58" applyFont="1" applyFill="1" applyBorder="1">
      <alignment/>
      <protection/>
    </xf>
    <xf numFmtId="0" fontId="13" fillId="33" borderId="0" xfId="58" applyFont="1" applyFill="1" applyBorder="1" applyAlignment="1">
      <alignment horizontal="right" vertical="center" wrapText="1" indent="1"/>
      <protection/>
    </xf>
    <xf numFmtId="3" fontId="31" fillId="33" borderId="0" xfId="58" applyNumberFormat="1" applyFont="1" applyFill="1" applyBorder="1" applyAlignment="1">
      <alignment horizontal="right" vertical="center" indent="7"/>
      <protection/>
    </xf>
    <xf numFmtId="0" fontId="13" fillId="33" borderId="0" xfId="58" applyFont="1" applyFill="1" applyAlignment="1">
      <alignment horizontal="left" vertical="center" indent="1"/>
      <protection/>
    </xf>
    <xf numFmtId="3" fontId="12" fillId="33" borderId="0" xfId="58" applyNumberFormat="1" applyFont="1" applyFill="1" applyBorder="1" applyAlignment="1">
      <alignment horizontal="center" vertical="center"/>
      <protection/>
    </xf>
    <xf numFmtId="0" fontId="13" fillId="34" borderId="0" xfId="58" applyFont="1" applyFill="1" applyBorder="1" applyAlignment="1">
      <alignment horizontal="right" vertical="center" wrapText="1" indent="1"/>
      <protection/>
    </xf>
    <xf numFmtId="3" fontId="31" fillId="34" borderId="0" xfId="58" applyNumberFormat="1" applyFont="1" applyFill="1" applyBorder="1" applyAlignment="1">
      <alignment horizontal="right" vertical="center" indent="7"/>
      <protection/>
    </xf>
    <xf numFmtId="0" fontId="13" fillId="34" borderId="0" xfId="58" applyFont="1" applyFill="1" applyAlignment="1">
      <alignment horizontal="left" vertical="center" indent="1"/>
      <protection/>
    </xf>
    <xf numFmtId="3" fontId="13" fillId="33" borderId="0" xfId="58" applyNumberFormat="1" applyFont="1" applyFill="1" applyBorder="1" applyAlignment="1">
      <alignment horizontal="center" vertical="center"/>
      <protection/>
    </xf>
    <xf numFmtId="0" fontId="13" fillId="33" borderId="10" xfId="58" applyFont="1" applyFill="1" applyBorder="1" applyAlignment="1">
      <alignment horizontal="right" vertical="center" wrapText="1" indent="1"/>
      <protection/>
    </xf>
    <xf numFmtId="3" fontId="23" fillId="33" borderId="10" xfId="58" applyNumberFormat="1" applyFont="1" applyFill="1" applyBorder="1" applyAlignment="1">
      <alignment horizontal="right" vertical="center" indent="7"/>
      <protection/>
    </xf>
    <xf numFmtId="3" fontId="13" fillId="33" borderId="10" xfId="58" applyNumberFormat="1" applyFont="1" applyFill="1" applyBorder="1" applyAlignment="1">
      <alignment horizontal="left" vertical="center" indent="1"/>
      <protection/>
    </xf>
    <xf numFmtId="3" fontId="13" fillId="33" borderId="0" xfId="58" applyNumberFormat="1" applyFont="1" applyFill="1" applyBorder="1" applyAlignment="1">
      <alignment horizontal="right" vertical="center" indent="6"/>
      <protection/>
    </xf>
    <xf numFmtId="0" fontId="27" fillId="33" borderId="0" xfId="58" applyFont="1" applyFill="1" applyAlignment="1">
      <alignment horizontal="right" vertical="center" readingOrder="2"/>
      <protection/>
    </xf>
    <xf numFmtId="0" fontId="27" fillId="33" borderId="0" xfId="58" applyFont="1" applyFill="1" applyAlignment="1">
      <alignment vertical="center"/>
      <protection/>
    </xf>
    <xf numFmtId="0" fontId="27" fillId="33" borderId="0" xfId="58" applyFont="1" applyFill="1">
      <alignment/>
      <protection/>
    </xf>
    <xf numFmtId="3" fontId="27" fillId="33" borderId="0" xfId="58" applyNumberFormat="1" applyFont="1" applyFill="1" applyBorder="1" applyAlignment="1">
      <alignment horizontal="left" vertical="center"/>
      <protection/>
    </xf>
    <xf numFmtId="0" fontId="33" fillId="33" borderId="0" xfId="58" applyFont="1" applyFill="1">
      <alignment/>
      <protection/>
    </xf>
    <xf numFmtId="0" fontId="12" fillId="33" borderId="0" xfId="58" applyNumberFormat="1" applyFont="1" applyFill="1">
      <alignment/>
      <protection/>
    </xf>
    <xf numFmtId="0" fontId="5" fillId="33" borderId="0" xfId="58" applyFont="1" applyFill="1">
      <alignment/>
      <protection/>
    </xf>
    <xf numFmtId="3" fontId="12" fillId="33" borderId="0" xfId="58" applyNumberFormat="1" applyFont="1" applyFill="1">
      <alignment/>
      <protection/>
    </xf>
    <xf numFmtId="0" fontId="0" fillId="33" borderId="0" xfId="58" applyFill="1">
      <alignment/>
      <protection/>
    </xf>
    <xf numFmtId="3" fontId="13" fillId="33" borderId="0" xfId="58" applyNumberFormat="1" applyFont="1" applyFill="1" applyAlignment="1">
      <alignment horizontal="center" vertical="center"/>
      <protection/>
    </xf>
    <xf numFmtId="0" fontId="13" fillId="33" borderId="0" xfId="58" applyFont="1" applyFill="1" applyBorder="1" applyAlignment="1">
      <alignment horizontal="center" vertical="center" wrapText="1"/>
      <protection/>
    </xf>
    <xf numFmtId="0" fontId="12" fillId="33" borderId="0" xfId="58" applyFont="1" applyFill="1" applyAlignment="1">
      <alignment readingOrder="2"/>
      <protection/>
    </xf>
    <xf numFmtId="0" fontId="13" fillId="33" borderId="0" xfId="58" applyFont="1" applyFill="1" applyAlignment="1">
      <alignment horizontal="center"/>
      <protection/>
    </xf>
    <xf numFmtId="0" fontId="12" fillId="33" borderId="0" xfId="58" applyFont="1" applyFill="1" applyAlignment="1">
      <alignment horizontal="center"/>
      <protection/>
    </xf>
    <xf numFmtId="0" fontId="13" fillId="33" borderId="0" xfId="58" applyFont="1" applyFill="1" applyAlignment="1">
      <alignment horizontal="center" vertical="center"/>
      <protection/>
    </xf>
    <xf numFmtId="0" fontId="13" fillId="33" borderId="0" xfId="58" applyFont="1" applyFill="1" applyAlignment="1">
      <alignment horizontal="right" vertical="center" wrapText="1"/>
      <protection/>
    </xf>
    <xf numFmtId="0" fontId="13" fillId="33" borderId="0" xfId="58" applyFont="1" applyFill="1" applyAlignment="1">
      <alignment horizontal="left" vertical="center" wrapText="1"/>
      <protection/>
    </xf>
    <xf numFmtId="0" fontId="12" fillId="33" borderId="0" xfId="58" applyFont="1" applyFill="1" applyBorder="1" applyAlignment="1">
      <alignment horizontal="center"/>
      <protection/>
    </xf>
    <xf numFmtId="0" fontId="13" fillId="33" borderId="0" xfId="58" applyFont="1" applyFill="1" applyBorder="1" applyAlignment="1">
      <alignment vertical="center"/>
      <protection/>
    </xf>
    <xf numFmtId="0" fontId="12" fillId="33" borderId="0" xfId="58" applyFont="1" applyFill="1" applyBorder="1" applyAlignment="1">
      <alignment horizontal="center" vertical="center"/>
      <protection/>
    </xf>
    <xf numFmtId="3" fontId="12" fillId="33" borderId="11" xfId="58" applyNumberFormat="1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right" vertical="center" indent="1"/>
    </xf>
    <xf numFmtId="0" fontId="22" fillId="33" borderId="0" xfId="0" applyFont="1" applyFill="1" applyBorder="1" applyAlignment="1">
      <alignment horizontal="left" vertical="center" wrapText="1" indent="1"/>
    </xf>
    <xf numFmtId="3" fontId="24" fillId="33" borderId="0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right" vertical="center" indent="1"/>
    </xf>
    <xf numFmtId="0" fontId="22" fillId="34" borderId="0" xfId="0" applyFont="1" applyFill="1" applyBorder="1" applyAlignment="1">
      <alignment horizontal="left" vertical="center" indent="1"/>
    </xf>
    <xf numFmtId="3" fontId="24" fillId="34" borderId="0" xfId="0" applyNumberFormat="1" applyFont="1" applyFill="1" applyBorder="1" applyAlignment="1">
      <alignment horizontal="center" vertical="center"/>
    </xf>
    <xf numFmtId="3" fontId="22" fillId="34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 indent="1"/>
    </xf>
    <xf numFmtId="0" fontId="22" fillId="33" borderId="10" xfId="0" applyFont="1" applyFill="1" applyBorder="1" applyAlignment="1">
      <alignment horizontal="right" vertical="center" indent="1"/>
    </xf>
    <xf numFmtId="0" fontId="22" fillId="33" borderId="10" xfId="0" applyFont="1" applyFill="1" applyBorder="1" applyAlignment="1">
      <alignment horizontal="left" vertical="center" indent="1"/>
    </xf>
    <xf numFmtId="3" fontId="22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 indent="8"/>
    </xf>
    <xf numFmtId="0" fontId="24" fillId="33" borderId="0" xfId="0" applyFont="1" applyFill="1" applyAlignment="1">
      <alignment horizontal="right" vertical="center" indent="8"/>
    </xf>
    <xf numFmtId="0" fontId="22" fillId="34" borderId="0" xfId="0" applyFont="1" applyFill="1" applyAlignment="1">
      <alignment horizontal="right" vertical="center" indent="8"/>
    </xf>
    <xf numFmtId="0" fontId="24" fillId="34" borderId="0" xfId="0" applyFont="1" applyFill="1" applyAlignment="1">
      <alignment horizontal="right" vertical="center" indent="8"/>
    </xf>
    <xf numFmtId="0" fontId="22" fillId="34" borderId="10" xfId="0" applyFont="1" applyFill="1" applyBorder="1" applyAlignment="1">
      <alignment horizontal="right" vertical="center" indent="8" readingOrder="2"/>
    </xf>
    <xf numFmtId="3" fontId="22" fillId="34" borderId="10" xfId="0" applyNumberFormat="1" applyFont="1" applyFill="1" applyBorder="1" applyAlignment="1">
      <alignment horizontal="right" vertical="center" indent="8"/>
    </xf>
    <xf numFmtId="0" fontId="13" fillId="33" borderId="0" xfId="0" applyFont="1" applyFill="1" applyBorder="1" applyAlignment="1">
      <alignment horizontal="center" vertical="center" readingOrder="2"/>
    </xf>
    <xf numFmtId="0" fontId="13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 vertical="center" readingOrder="2"/>
    </xf>
    <xf numFmtId="0" fontId="28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Continuous" vertical="center"/>
    </xf>
    <xf numFmtId="0" fontId="12" fillId="33" borderId="0" xfId="0" applyFont="1" applyFill="1" applyBorder="1" applyAlignment="1">
      <alignment horizontal="centerContinuous" vertical="center"/>
    </xf>
    <xf numFmtId="0" fontId="22" fillId="36" borderId="15" xfId="0" applyFont="1" applyFill="1" applyBorder="1" applyAlignment="1">
      <alignment horizontal="left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vertical="center"/>
    </xf>
    <xf numFmtId="0" fontId="22" fillId="36" borderId="19" xfId="0" applyFont="1" applyFill="1" applyBorder="1" applyAlignment="1">
      <alignment vertical="center"/>
    </xf>
    <xf numFmtId="0" fontId="22" fillId="36" borderId="19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3" fontId="31" fillId="36" borderId="0" xfId="0" applyNumberFormat="1" applyFont="1" applyFill="1" applyBorder="1" applyAlignment="1">
      <alignment horizontal="center" vertical="center"/>
    </xf>
    <xf numFmtId="3" fontId="23" fillId="36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13" fillId="33" borderId="0" xfId="0" applyFont="1" applyFill="1" applyAlignment="1">
      <alignment horizontal="right" vertical="center" indent="1"/>
    </xf>
    <xf numFmtId="0" fontId="24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right" vertical="center" indent="1"/>
    </xf>
    <xf numFmtId="0" fontId="24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 indent="1"/>
    </xf>
    <xf numFmtId="3" fontId="22" fillId="34" borderId="1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 readingOrder="2"/>
    </xf>
    <xf numFmtId="0" fontId="27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13" fillId="35" borderId="21" xfId="0" applyFont="1" applyFill="1" applyBorder="1" applyAlignment="1">
      <alignment horizontal="center" wrapText="1"/>
    </xf>
    <xf numFmtId="0" fontId="13" fillId="35" borderId="22" xfId="0" applyFont="1" applyFill="1" applyBorder="1" applyAlignment="1">
      <alignment horizontal="center" wrapText="1"/>
    </xf>
    <xf numFmtId="0" fontId="13" fillId="35" borderId="19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1" fontId="22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right" vertical="center" indent="6"/>
    </xf>
    <xf numFmtId="0" fontId="22" fillId="33" borderId="11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4" fillId="33" borderId="0" xfId="67" applyFont="1" applyFill="1" applyBorder="1">
      <alignment/>
      <protection/>
    </xf>
    <xf numFmtId="0" fontId="24" fillId="33" borderId="0" xfId="0" applyFont="1" applyFill="1" applyAlignment="1">
      <alignment vertical="center"/>
    </xf>
    <xf numFmtId="0" fontId="91" fillId="33" borderId="0" xfId="0" applyFont="1" applyFill="1" applyBorder="1" applyAlignment="1">
      <alignment horizontal="right" vertical="center"/>
    </xf>
    <xf numFmtId="0" fontId="91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3" fontId="12" fillId="33" borderId="0" xfId="0" applyNumberFormat="1" applyFont="1" applyFill="1" applyAlignment="1">
      <alignment vertical="center"/>
    </xf>
    <xf numFmtId="0" fontId="22" fillId="33" borderId="12" xfId="0" applyFont="1" applyFill="1" applyBorder="1" applyAlignment="1">
      <alignment horizontal="center" vertical="center"/>
    </xf>
    <xf numFmtId="3" fontId="24" fillId="33" borderId="12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13" fillId="34" borderId="15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 wrapText="1"/>
    </xf>
    <xf numFmtId="0" fontId="13" fillId="34" borderId="21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/>
    </xf>
    <xf numFmtId="0" fontId="13" fillId="34" borderId="19" xfId="0" applyFont="1" applyFill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 wrapText="1"/>
    </xf>
    <xf numFmtId="3" fontId="31" fillId="34" borderId="11" xfId="0" applyNumberFormat="1" applyFont="1" applyFill="1" applyBorder="1" applyAlignment="1">
      <alignment horizontal="center" vertical="center"/>
    </xf>
    <xf numFmtId="3" fontId="23" fillId="34" borderId="11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Continuous" vertical="center"/>
    </xf>
    <xf numFmtId="0" fontId="12" fillId="33" borderId="13" xfId="0" applyFont="1" applyFill="1" applyBorder="1" applyAlignment="1">
      <alignment horizontal="centerContinuous" vertical="center"/>
    </xf>
    <xf numFmtId="0" fontId="12" fillId="33" borderId="14" xfId="0" applyFont="1" applyFill="1" applyBorder="1" applyAlignment="1">
      <alignment horizontal="centerContinuous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 wrapText="1"/>
    </xf>
    <xf numFmtId="3" fontId="22" fillId="33" borderId="12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 wrapText="1" readingOrder="1"/>
    </xf>
    <xf numFmtId="0" fontId="27" fillId="33" borderId="0" xfId="0" applyFont="1" applyFill="1" applyAlignment="1">
      <alignment vertical="center" readingOrder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Continuous" vertical="center"/>
    </xf>
    <xf numFmtId="0" fontId="22" fillId="34" borderId="2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right" vertical="center" indent="5"/>
    </xf>
    <xf numFmtId="0" fontId="22" fillId="34" borderId="14" xfId="0" applyFont="1" applyFill="1" applyBorder="1" applyAlignment="1">
      <alignment horizontal="center" vertical="center"/>
    </xf>
    <xf numFmtId="3" fontId="31" fillId="33" borderId="0" xfId="0" applyNumberFormat="1" applyFont="1" applyFill="1" applyAlignment="1">
      <alignment horizontal="right" vertical="center" indent="5"/>
    </xf>
    <xf numFmtId="3" fontId="12" fillId="33" borderId="0" xfId="0" applyNumberFormat="1" applyFont="1" applyFill="1" applyBorder="1" applyAlignment="1">
      <alignment vertical="center"/>
    </xf>
    <xf numFmtId="3" fontId="31" fillId="34" borderId="0" xfId="0" applyNumberFormat="1" applyFont="1" applyFill="1" applyAlignment="1">
      <alignment horizontal="right" vertical="center" indent="5"/>
    </xf>
    <xf numFmtId="3" fontId="13" fillId="33" borderId="0" xfId="0" applyNumberFormat="1" applyFont="1" applyFill="1" applyBorder="1" applyAlignment="1">
      <alignment horizontal="right" vertical="center" indent="5"/>
    </xf>
    <xf numFmtId="0" fontId="13" fillId="33" borderId="0" xfId="0" applyFont="1" applyFill="1" applyAlignment="1">
      <alignment horizontal="centerContinuous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right" vertical="center" wrapText="1" indent="1"/>
    </xf>
    <xf numFmtId="3" fontId="24" fillId="33" borderId="0" xfId="0" applyNumberFormat="1" applyFont="1" applyFill="1" applyBorder="1" applyAlignment="1">
      <alignment horizontal="right" vertical="center" indent="3" readingOrder="2"/>
    </xf>
    <xf numFmtId="3" fontId="22" fillId="33" borderId="0" xfId="0" applyNumberFormat="1" applyFont="1" applyFill="1" applyBorder="1" applyAlignment="1">
      <alignment horizontal="right" vertical="center" indent="3" readingOrder="2"/>
    </xf>
    <xf numFmtId="0" fontId="13" fillId="34" borderId="0" xfId="0" applyFont="1" applyFill="1" applyAlignment="1">
      <alignment horizontal="right" vertical="center" wrapText="1" indent="1"/>
    </xf>
    <xf numFmtId="3" fontId="24" fillId="34" borderId="0" xfId="0" applyNumberFormat="1" applyFont="1" applyFill="1" applyBorder="1" applyAlignment="1">
      <alignment horizontal="right" vertical="center" indent="3" readingOrder="2"/>
    </xf>
    <xf numFmtId="3" fontId="12" fillId="33" borderId="0" xfId="0" applyNumberFormat="1" applyFont="1" applyFill="1" applyBorder="1" applyAlignment="1">
      <alignment horizontal="right" vertical="center" indent="2"/>
    </xf>
    <xf numFmtId="3" fontId="28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90" fillId="36" borderId="13" xfId="0" applyFont="1" applyFill="1" applyBorder="1" applyAlignment="1">
      <alignment horizontal="center" vertical="center" wrapText="1"/>
    </xf>
    <xf numFmtId="0" fontId="90" fillId="36" borderId="14" xfId="0" applyFont="1" applyFill="1" applyBorder="1" applyAlignment="1">
      <alignment horizontal="center" vertical="center" wrapText="1"/>
    </xf>
    <xf numFmtId="0" fontId="93" fillId="36" borderId="0" xfId="0" applyFont="1" applyFill="1" applyBorder="1" applyAlignment="1">
      <alignment horizontal="center" vertical="center"/>
    </xf>
    <xf numFmtId="3" fontId="93" fillId="36" borderId="0" xfId="0" applyNumberFormat="1" applyFont="1" applyFill="1" applyBorder="1" applyAlignment="1">
      <alignment horizontal="center" vertical="center"/>
    </xf>
    <xf numFmtId="3" fontId="94" fillId="36" borderId="0" xfId="0" applyNumberFormat="1" applyFont="1" applyFill="1" applyBorder="1" applyAlignment="1">
      <alignment horizontal="center" vertical="center"/>
    </xf>
    <xf numFmtId="220" fontId="89" fillId="33" borderId="0" xfId="0" applyNumberFormat="1" applyFont="1" applyFill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92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Alignment="1">
      <alignment horizontal="center" vertical="center"/>
    </xf>
    <xf numFmtId="0" fontId="13" fillId="37" borderId="15" xfId="0" applyFont="1" applyFill="1" applyBorder="1" applyAlignment="1">
      <alignment horizontal="center"/>
    </xf>
    <xf numFmtId="0" fontId="13" fillId="37" borderId="22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 vertical="top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top" wrapText="1"/>
    </xf>
    <xf numFmtId="0" fontId="13" fillId="37" borderId="20" xfId="0" applyFont="1" applyFill="1" applyBorder="1" applyAlignment="1">
      <alignment horizontal="center" vertical="top" wrapText="1"/>
    </xf>
    <xf numFmtId="0" fontId="23" fillId="37" borderId="0" xfId="0" applyFont="1" applyFill="1" applyBorder="1" applyAlignment="1">
      <alignment horizontal="right" vertical="center" indent="3"/>
    </xf>
    <xf numFmtId="3" fontId="31" fillId="37" borderId="0" xfId="0" applyNumberFormat="1" applyFont="1" applyFill="1" applyBorder="1" applyAlignment="1">
      <alignment horizontal="center" vertical="center"/>
    </xf>
    <xf numFmtId="3" fontId="23" fillId="37" borderId="0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vertical="center" readingOrder="2"/>
    </xf>
    <xf numFmtId="0" fontId="13" fillId="34" borderId="2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 indent="1"/>
    </xf>
    <xf numFmtId="3" fontId="12" fillId="33" borderId="0" xfId="0" applyNumberFormat="1" applyFont="1" applyFill="1" applyBorder="1" applyAlignment="1">
      <alignment horizontal="right" vertical="center" indent="1"/>
    </xf>
    <xf numFmtId="0" fontId="13" fillId="34" borderId="0" xfId="0" applyFont="1" applyFill="1" applyBorder="1" applyAlignment="1">
      <alignment horizontal="right" vertical="center" indent="1"/>
    </xf>
    <xf numFmtId="3" fontId="13" fillId="34" borderId="0" xfId="0" applyNumberFormat="1" applyFont="1" applyFill="1" applyBorder="1" applyAlignment="1">
      <alignment horizontal="right" vertical="center" indent="1"/>
    </xf>
    <xf numFmtId="0" fontId="13" fillId="33" borderId="0" xfId="0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left" vertical="center"/>
    </xf>
    <xf numFmtId="3" fontId="27" fillId="33" borderId="0" xfId="0" applyNumberFormat="1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49" fontId="23" fillId="34" borderId="21" xfId="58" applyNumberFormat="1" applyFont="1" applyFill="1" applyBorder="1" applyAlignment="1">
      <alignment horizontal="center" vertical="center"/>
      <protection/>
    </xf>
    <xf numFmtId="0" fontId="31" fillId="34" borderId="19" xfId="58" applyFont="1" applyFill="1" applyBorder="1">
      <alignment/>
      <protection/>
    </xf>
    <xf numFmtId="0" fontId="22" fillId="38" borderId="0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12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31" fillId="34" borderId="0" xfId="0" applyNumberFormat="1" applyFont="1" applyFill="1" applyBorder="1" applyAlignment="1">
      <alignment horizontal="center" vertical="center"/>
    </xf>
    <xf numFmtId="3" fontId="23" fillId="34" borderId="0" xfId="0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right" vertical="center"/>
    </xf>
    <xf numFmtId="0" fontId="90" fillId="36" borderId="24" xfId="0" applyFont="1" applyFill="1" applyBorder="1" applyAlignment="1">
      <alignment horizontal="center" vertical="center"/>
    </xf>
    <xf numFmtId="0" fontId="90" fillId="36" borderId="13" xfId="0" applyFont="1" applyFill="1" applyBorder="1" applyAlignment="1">
      <alignment horizontal="center" vertical="center"/>
    </xf>
    <xf numFmtId="0" fontId="90" fillId="36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readingOrder="2"/>
    </xf>
    <xf numFmtId="0" fontId="13" fillId="34" borderId="24" xfId="0" applyFont="1" applyFill="1" applyBorder="1" applyAlignment="1">
      <alignment horizontal="center" vertical="center" wrapText="1"/>
    </xf>
    <xf numFmtId="3" fontId="27" fillId="33" borderId="0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right" vertical="center" wrapText="1" readingOrder="2"/>
    </xf>
    <xf numFmtId="0" fontId="27" fillId="33" borderId="0" xfId="0" applyFont="1" applyFill="1" applyAlignment="1">
      <alignment horizontal="left" vertical="center" wrapText="1" readingOrder="1"/>
    </xf>
    <xf numFmtId="0" fontId="27" fillId="33" borderId="0" xfId="0" applyFont="1" applyFill="1" applyAlignment="1">
      <alignment horizontal="left" vertical="center" readingOrder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13" fillId="34" borderId="22" xfId="58" applyNumberFormat="1" applyFont="1" applyFill="1" applyBorder="1" applyAlignment="1">
      <alignment horizontal="center" vertical="center"/>
      <protection/>
    </xf>
    <xf numFmtId="49" fontId="13" fillId="34" borderId="20" xfId="58" applyNumberFormat="1" applyFont="1" applyFill="1" applyBorder="1" applyAlignment="1">
      <alignment horizontal="center" vertical="center"/>
      <protection/>
    </xf>
    <xf numFmtId="0" fontId="27" fillId="33" borderId="0" xfId="58" applyFont="1" applyFill="1" applyAlignment="1">
      <alignment horizontal="left" vertical="center" readingOrder="2"/>
      <protection/>
    </xf>
    <xf numFmtId="0" fontId="27" fillId="33" borderId="0" xfId="58" applyFont="1" applyFill="1" applyAlignment="1">
      <alignment horizontal="left" vertical="center"/>
      <protection/>
    </xf>
    <xf numFmtId="0" fontId="16" fillId="33" borderId="0" xfId="58" applyFont="1" applyFill="1" applyAlignment="1">
      <alignment horizontal="center" vertical="center"/>
      <protection/>
    </xf>
    <xf numFmtId="0" fontId="22" fillId="33" borderId="0" xfId="58" applyFont="1" applyFill="1" applyBorder="1" applyAlignment="1">
      <alignment horizontal="right" vertical="center"/>
      <protection/>
    </xf>
    <xf numFmtId="0" fontId="13" fillId="34" borderId="15" xfId="58" applyFont="1" applyFill="1" applyBorder="1" applyAlignment="1">
      <alignment horizontal="center" vertical="center" wrapText="1"/>
      <protection/>
    </xf>
    <xf numFmtId="0" fontId="13" fillId="34" borderId="18" xfId="58" applyFont="1" applyFill="1" applyBorder="1" applyAlignment="1">
      <alignment horizontal="center" vertical="center" wrapText="1"/>
      <protection/>
    </xf>
    <xf numFmtId="49" fontId="23" fillId="34" borderId="21" xfId="58" applyNumberFormat="1" applyFont="1" applyFill="1" applyBorder="1" applyAlignment="1">
      <alignment horizontal="center" vertical="center"/>
      <protection/>
    </xf>
    <xf numFmtId="0" fontId="31" fillId="34" borderId="19" xfId="58" applyFont="1" applyFill="1" applyBorder="1">
      <alignment/>
      <protection/>
    </xf>
    <xf numFmtId="0" fontId="22" fillId="35" borderId="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center" vertical="center" wrapText="1"/>
    </xf>
    <xf numFmtId="0" fontId="90" fillId="33" borderId="14" xfId="58" applyFont="1" applyFill="1" applyBorder="1" applyAlignment="1">
      <alignment horizontal="center" vertical="center"/>
      <protection/>
    </xf>
    <xf numFmtId="0" fontId="91" fillId="33" borderId="21" xfId="0" applyFont="1" applyFill="1" applyBorder="1" applyAlignment="1">
      <alignment horizontal="center" vertical="center" wrapText="1" readingOrder="1"/>
    </xf>
    <xf numFmtId="0" fontId="91" fillId="33" borderId="16" xfId="0" applyFont="1" applyFill="1" applyBorder="1" applyAlignment="1">
      <alignment horizontal="center" vertical="center" wrapText="1" readingOrder="1"/>
    </xf>
    <xf numFmtId="0" fontId="91" fillId="33" borderId="19" xfId="0" applyFont="1" applyFill="1" applyBorder="1" applyAlignment="1">
      <alignment horizontal="center" vertical="center" wrapText="1" readingOrder="1"/>
    </xf>
    <xf numFmtId="0" fontId="95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readingOrder="2"/>
    </xf>
    <xf numFmtId="0" fontId="23" fillId="33" borderId="0" xfId="0" applyFont="1" applyFill="1" applyAlignment="1">
      <alignment horizontal="center" vertical="center" readingOrder="2"/>
    </xf>
    <xf numFmtId="0" fontId="91" fillId="33" borderId="13" xfId="0" applyFont="1" applyFill="1" applyBorder="1" applyAlignment="1">
      <alignment horizontal="center" vertical="center"/>
    </xf>
    <xf numFmtId="0" fontId="90" fillId="33" borderId="2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2" fillId="36" borderId="25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right" vertical="center" wrapText="1" indent="1"/>
    </xf>
    <xf numFmtId="0" fontId="15" fillId="34" borderId="0" xfId="0" applyFont="1" applyFill="1" applyBorder="1" applyAlignment="1">
      <alignment horizontal="right" vertical="center" wrapText="1" indent="1"/>
    </xf>
    <xf numFmtId="0" fontId="15" fillId="34" borderId="11" xfId="0" applyFont="1" applyFill="1" applyBorder="1" applyAlignment="1">
      <alignment horizontal="right" vertical="center" wrapText="1" inden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عادي_الوزير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67"/>
      <rgbColor rgb="0000FF00"/>
      <rgbColor rgb="000000FF"/>
      <rgbColor rgb="00FFFF00"/>
      <rgbColor rgb="00FFBB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5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16325"/>
          <c:w val="0.896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</c:f>
              <c:strCache>
                <c:ptCount val="1"/>
                <c:pt idx="0">
                  <c:v>طلاب Students 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الرسومات'!$B$2:$D$2</c:f>
              <c:numCache>
                <c:ptCount val="3"/>
                <c:pt idx="0">
                  <c:v>175372</c:v>
                </c:pt>
                <c:pt idx="1">
                  <c:v>177352</c:v>
                </c:pt>
                <c:pt idx="2">
                  <c:v>144683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FF808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الرسومات'!$B$3:$D$3</c:f>
              <c:numCache>
                <c:ptCount val="3"/>
                <c:pt idx="0">
                  <c:v>7568427</c:v>
                </c:pt>
                <c:pt idx="1">
                  <c:v>7237561</c:v>
                </c:pt>
                <c:pt idx="2">
                  <c:v>6410213</c:v>
                </c:pt>
              </c:numCache>
            </c:numRef>
          </c:val>
          <c:shape val="box"/>
        </c:ser>
        <c:shape val="box"/>
        <c:axId val="15544688"/>
        <c:axId val="5684465"/>
      </c:bar3DChart>
      <c:catAx>
        <c:axId val="15544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84465"/>
        <c:crosses val="autoZero"/>
        <c:auto val="1"/>
        <c:lblOffset val="100"/>
        <c:tickLblSkip val="1"/>
        <c:noMultiLvlLbl val="0"/>
      </c:catAx>
      <c:valAx>
        <c:axId val="568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عـدد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الزوار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Number of Visitors</a:t>
                </a:r>
              </a:p>
            </c:rich>
          </c:tx>
          <c:layout>
            <c:manualLayout>
              <c:xMode val="factor"/>
              <c:yMode val="factor"/>
              <c:x val="-0.059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544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5"/>
          <c:y val="0.924"/>
          <c:w val="0.182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1325"/>
          <c:w val="0.903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الرسومات'!$B$13:$D$13</c:f>
              <c:numCache>
                <c:ptCount val="3"/>
                <c:pt idx="0">
                  <c:v>928712</c:v>
                </c:pt>
                <c:pt idx="1">
                  <c:v>1036333</c:v>
                </c:pt>
                <c:pt idx="2">
                  <c:v>1064592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الرسومات'!$A$14</c:f>
              <c:strCache>
                <c:ptCount val="1"/>
                <c:pt idx="0">
                  <c:v>وفود  Groups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الرسومات'!$B$14:$D$14</c:f>
              <c:numCache>
                <c:ptCount val="3"/>
                <c:pt idx="0">
                  <c:v>90119</c:v>
                </c:pt>
                <c:pt idx="1">
                  <c:v>78124</c:v>
                </c:pt>
                <c:pt idx="2">
                  <c:v>83227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الرسومات'!$A$15</c:f>
              <c:strCache>
                <c:ptCount val="1"/>
                <c:pt idx="0">
                  <c:v>طلاب Students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الرسومات'!$B$15:$D$15</c:f>
              <c:numCache>
                <c:ptCount val="3"/>
                <c:pt idx="0">
                  <c:v>3803</c:v>
                </c:pt>
                <c:pt idx="1">
                  <c:v>6944</c:v>
                </c:pt>
                <c:pt idx="2">
                  <c:v>55837</c:v>
                </c:pt>
              </c:numCache>
            </c:numRef>
          </c:val>
        </c:ser>
        <c:overlap val="1"/>
        <c:gapWidth val="75"/>
        <c:axId val="51160186"/>
        <c:axId val="57788491"/>
      </c:bar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  <c:max val="11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116018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5125"/>
          <c:w val="0.34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رواد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وأعضاء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المكتبات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العامة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إمارة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دبي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Visitors and Members of Public Libraries - Emirate of Dubai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( 2013 - 2015 )</a:t>
            </a:r>
          </a:p>
        </c:rich>
      </c:tx>
      <c:layout>
        <c:manualLayout>
          <c:xMode val="factor"/>
          <c:yMode val="factor"/>
          <c:x val="0.090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35"/>
          <c:w val="0.8585"/>
          <c:h val="0.7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'بيانات الرسومات'!$J$17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الرسومات'!$I$18:$I$20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الرسومات'!$J$18:$J$20</c:f>
              <c:numCache>
                <c:ptCount val="3"/>
                <c:pt idx="0">
                  <c:v>286688</c:v>
                </c:pt>
                <c:pt idx="1">
                  <c:v>271849</c:v>
                </c:pt>
                <c:pt idx="2">
                  <c:v>265704</c:v>
                </c:pt>
              </c:numCache>
            </c:numRef>
          </c:val>
        </c:ser>
        <c:ser>
          <c:idx val="2"/>
          <c:order val="1"/>
          <c:tx>
            <c:strRef>
              <c:f>'بيانات الرسومات'!$K$17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الرسومات'!$I$18:$I$20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الرسومات'!$K$18:$K$20</c:f>
              <c:numCache>
                <c:ptCount val="3"/>
                <c:pt idx="0">
                  <c:v>17810</c:v>
                </c:pt>
                <c:pt idx="1">
                  <c:v>19051</c:v>
                </c:pt>
                <c:pt idx="2">
                  <c:v>20584</c:v>
                </c:pt>
              </c:numCache>
            </c:numRef>
          </c:val>
        </c:ser>
        <c:gapWidth val="219"/>
        <c:axId val="50334372"/>
        <c:axId val="5035616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334372"/>
        <c:crossesAt val="1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505"/>
          <c:w val="0.251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8"/>
      <c:rotY val="0"/>
      <c:depthPercent val="100"/>
      <c:rAngAx val="1"/>
    </c:view3D>
    <c:plotArea>
      <c:layout>
        <c:manualLayout>
          <c:xMode val="edge"/>
          <c:yMode val="edge"/>
          <c:x val="0.069"/>
          <c:y val="0.08975"/>
          <c:w val="0.873"/>
          <c:h val="0.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الرسومات'!$C$22:$E$22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الرسومات'!$C$23:$E$23</c:f>
              <c:numCache>
                <c:ptCount val="3"/>
                <c:pt idx="0">
                  <c:v>4578</c:v>
                </c:pt>
                <c:pt idx="1">
                  <c:v>5256</c:v>
                </c:pt>
                <c:pt idx="2">
                  <c:v>5673</c:v>
                </c:pt>
              </c:numCache>
            </c:numRef>
          </c:val>
          <c:shape val="box"/>
        </c:ser>
        <c:shape val="box"/>
        <c:axId val="50552302"/>
        <c:axId val="52317535"/>
      </c:bar3DChart>
      <c:catAx>
        <c:axId val="505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Years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اللاعبين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 Number of Players</a:t>
                </a:r>
              </a:p>
            </c:rich>
          </c:tx>
          <c:layout>
            <c:manualLayout>
              <c:xMode val="factor"/>
              <c:yMode val="factor"/>
              <c:x val="-0.0405"/>
              <c:y val="0.0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0552302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1875"/>
          <c:w val="0.9455"/>
          <c:h val="0.689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الرسومات'!$A$27</c:f>
              <c:strCache>
                <c:ptCount val="1"/>
                <c:pt idx="0">
                  <c:v>المستفيدين Beneficiaries</c:v>
                </c:pt>
              </c:strCache>
            </c:strRef>
          </c:tx>
          <c:spPr>
            <a:solidFill>
              <a:srgbClr val="FF6767"/>
            </a:solidFill>
            <a:ln w="12700">
              <a:solidFill>
                <a:srgbClr val="FF676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الرسومات'!$B$25:$D$25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الرسومات'!$B$27:$D$27</c:f>
              <c:numCache>
                <c:ptCount val="3"/>
                <c:pt idx="0">
                  <c:v>13123</c:v>
                </c:pt>
                <c:pt idx="1">
                  <c:v>13636</c:v>
                </c:pt>
                <c:pt idx="2">
                  <c:v>14149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الرسومات'!$A$26</c:f>
              <c:strCache>
                <c:ptCount val="1"/>
                <c:pt idx="0">
                  <c:v> الحالات Cases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الرسومات'!$B$25:$D$25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الرسومات'!$B$26:$D$26</c:f>
              <c:numCache>
                <c:ptCount val="3"/>
                <c:pt idx="0">
                  <c:v>7237</c:v>
                </c:pt>
                <c:pt idx="1">
                  <c:v>7303</c:v>
                </c:pt>
                <c:pt idx="2">
                  <c:v>7405</c:v>
                </c:pt>
              </c:numCache>
            </c:numRef>
          </c:val>
          <c:shape val="box"/>
        </c:ser>
        <c:shape val="box"/>
        <c:axId val="1095768"/>
        <c:axId val="9861913"/>
      </c:bar3D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95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75"/>
          <c:y val="0.94625"/>
          <c:w val="0.24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24075"/>
          <c:w val="0.6495"/>
          <c:h val="0.45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explosion val="1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الرسومات'!$D$30:$J$30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الرسومات'!$D$31:$J$31</c:f>
              <c:numCache>
                <c:ptCount val="7"/>
                <c:pt idx="0">
                  <c:v>572</c:v>
                </c:pt>
                <c:pt idx="1">
                  <c:v>534</c:v>
                </c:pt>
                <c:pt idx="2">
                  <c:v>20</c:v>
                </c:pt>
                <c:pt idx="3">
                  <c:v>398</c:v>
                </c:pt>
                <c:pt idx="4">
                  <c:v>14</c:v>
                </c:pt>
                <c:pt idx="5">
                  <c:v>33</c:v>
                </c:pt>
                <c:pt idx="6">
                  <c:v>121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75"/>
          <c:y val="0.23875"/>
          <c:w val="0.6495"/>
          <c:h val="0.4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explosion val="1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الرسومات'!$D$32:$J$32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الرسومات'!$D$33:$J$33</c:f>
              <c:numCache>
                <c:ptCount val="7"/>
                <c:pt idx="0">
                  <c:v>607</c:v>
                </c:pt>
                <c:pt idx="1">
                  <c:v>670</c:v>
                </c:pt>
                <c:pt idx="2">
                  <c:v>22</c:v>
                </c:pt>
                <c:pt idx="3">
                  <c:v>530</c:v>
                </c:pt>
                <c:pt idx="4">
                  <c:v>14</c:v>
                </c:pt>
                <c:pt idx="5">
                  <c:v>31</c:v>
                </c:pt>
                <c:pt idx="6">
                  <c:v>162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65"/>
          <c:y val="0.12225"/>
          <c:w val="0.970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الرسومات'!$B$45:$C$45</c:f>
              <c:strCache>
                <c:ptCount val="1"/>
                <c:pt idx="0">
                  <c:v>ريــف دبــي    Rural of Dubai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الرسومات'!$D$45:$F$45</c:f>
              <c:numCache>
                <c:ptCount val="3"/>
                <c:pt idx="0">
                  <c:v>408</c:v>
                </c:pt>
                <c:pt idx="1">
                  <c:v>413</c:v>
                </c:pt>
                <c:pt idx="2">
                  <c:v>494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الرسومات'!$B$46:$C$46</c:f>
              <c:strCache>
                <c:ptCount val="1"/>
                <c:pt idx="0">
                  <c:v>بر دبــي    Bur Dubai</c:v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الرسومات'!$D$46:$F$46</c:f>
              <c:numCache>
                <c:ptCount val="3"/>
                <c:pt idx="0">
                  <c:v>503</c:v>
                </c:pt>
                <c:pt idx="1">
                  <c:v>480</c:v>
                </c:pt>
                <c:pt idx="2">
                  <c:v>606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الرسومات'!$B$47:$C$47</c:f>
              <c:strCache>
                <c:ptCount val="1"/>
                <c:pt idx="0">
                  <c:v> ديرة     Deira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الرسومات'!$D$47:$F$47</c:f>
              <c:numCache>
                <c:ptCount val="3"/>
                <c:pt idx="0">
                  <c:v>767</c:v>
                </c:pt>
                <c:pt idx="1">
                  <c:v>799</c:v>
                </c:pt>
                <c:pt idx="2">
                  <c:v>936</c:v>
                </c:pt>
              </c:numCache>
            </c:numRef>
          </c:val>
          <c:shape val="box"/>
        </c:ser>
        <c:shape val="box"/>
        <c:axId val="21648354"/>
        <c:axId val="60617459"/>
      </c:bar3D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964"/>
          <c:w val="0.426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5" bottom="0.5" header="0.25" footer="0.25"/>
  <pageSetup horizontalDpi="600" verticalDpi="600" orientation="landscape" paperSize="9"/>
  <headerFooter>
    <oddHeader>&amp;R&amp;"WinSoft Pro,غامق"Figure ( 05 - 01 ) شكــل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41" right="0.42" top="0.76" bottom="0.6" header="0.5" footer="0.5"/>
  <pageSetup horizontalDpi="600" verticalDpi="600" orientation="landscape" paperSize="9"/>
  <headerFooter>
    <oddHeader>&amp;R&amp;"WinSoft Pro,غامق"شكل ( 02 - 05 )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25" right="0.25" top="0.5" bottom="0.5" header="0.25" footer="0.25"/>
  <pageSetup horizontalDpi="600" verticalDpi="600" orientation="landscape" paperSize="9"/>
  <headerFooter>
    <oddHeader>&amp;R&amp;"WinSoft Pro,غامق"Figure ( 05 - 03 )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5" right="0.25" top="0.71" bottom="0.5" header="0.36" footer="0.25"/>
  <pageSetup horizontalDpi="600" verticalDpi="600" orientation="landscape" paperSize="9"/>
  <headerFooter>
    <oddHeader>&amp;R&amp;"WinSoft Pro,غامق"Figure ( 05 - 04 ) شكل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41" bottom="0.68" header="0.52" footer="0.5"/>
  <pageSetup horizontalDpi="600" verticalDpi="600" orientation="landscape" paperSize="9"/>
  <headerFooter>
    <oddHeader>&amp;R&amp;"WinSoft Pro,غامق"شكل ( 05 - 05 ) Figure&amp;"Arial,عادي"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37" top="0.51" bottom="0.36" header="0.5" footer="0.29"/>
  <pageSetup horizontalDpi="600" verticalDpi="600" orientation="landscape" paperSize="9"/>
  <headerFooter>
    <oddHeader>&amp;R&amp;"WinSoft Pro,غامق"شكل ( 07 - 05 ) Figure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657225</xdr:colOff>
      <xdr:row>1</xdr:row>
      <xdr:rowOff>104775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76200</xdr:rowOff>
    </xdr:from>
    <xdr:to>
      <xdr:col>10</xdr:col>
      <xdr:colOff>1247775</xdr:colOff>
      <xdr:row>1</xdr:row>
      <xdr:rowOff>190500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7620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228600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19050</xdr:rowOff>
    </xdr:from>
    <xdr:to>
      <xdr:col>9</xdr:col>
      <xdr:colOff>847725</xdr:colOff>
      <xdr:row>1</xdr:row>
      <xdr:rowOff>123825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2</xdr:row>
      <xdr:rowOff>200025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0</xdr:row>
      <xdr:rowOff>19050</xdr:rowOff>
    </xdr:from>
    <xdr:to>
      <xdr:col>4</xdr:col>
      <xdr:colOff>2466975</xdr:colOff>
      <xdr:row>2</xdr:row>
      <xdr:rowOff>276225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19050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38100</xdr:colOff>
      <xdr:row>1</xdr:row>
      <xdr:rowOff>85725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38100</xdr:rowOff>
    </xdr:from>
    <xdr:to>
      <xdr:col>9</xdr:col>
      <xdr:colOff>952500</xdr:colOff>
      <xdr:row>1</xdr:row>
      <xdr:rowOff>180975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28575</xdr:rowOff>
    </xdr:from>
    <xdr:to>
      <xdr:col>4</xdr:col>
      <xdr:colOff>1781175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0.113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102012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اللاعبون المسجلون بأنديـــة دبـــي الرياضية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Players Registered at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Sports Clubs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(2015 - 2013)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400800"/>
    <xdr:graphicFrame>
      <xdr:nvGraphicFramePr>
        <xdr:cNvPr id="1" name="Shape 1025"/>
        <xdr:cNvGraphicFramePr/>
      </xdr:nvGraphicFramePr>
      <xdr:xfrm>
        <a:off x="0" y="0"/>
        <a:ext cx="102012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809625</xdr:colOff>
      <xdr:row>1</xdr:row>
      <xdr:rowOff>171450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771525</xdr:colOff>
      <xdr:row>0</xdr:row>
      <xdr:rowOff>28575</xdr:rowOff>
    </xdr:from>
    <xdr:to>
      <xdr:col>10</xdr:col>
      <xdr:colOff>733425</xdr:colOff>
      <xdr:row>2</xdr:row>
      <xdr:rowOff>9525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1743075</xdr:colOff>
      <xdr:row>2</xdr:row>
      <xdr:rowOff>28575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0</xdr:row>
      <xdr:rowOff>0</xdr:rowOff>
    </xdr:from>
    <xdr:to>
      <xdr:col>10</xdr:col>
      <xdr:colOff>2276475</xdr:colOff>
      <xdr:row>2</xdr:row>
      <xdr:rowOff>85725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552450</xdr:colOff>
      <xdr:row>2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57150</xdr:rowOff>
    </xdr:from>
    <xdr:to>
      <xdr:col>5</xdr:col>
      <xdr:colOff>1609725</xdr:colOff>
      <xdr:row>2</xdr:row>
      <xdr:rowOff>152400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0.06975</cdr:y>
    </cdr:from>
    <cdr:to>
      <cdr:x>1</cdr:x>
      <cdr:y>0.2095</cdr:y>
    </cdr:to>
    <cdr:sp>
      <cdr:nvSpPr>
        <cdr:cNvPr id="1" name="Rectangle 1"/>
        <cdr:cNvSpPr>
          <a:spLocks/>
        </cdr:cNvSpPr>
      </cdr:nvSpPr>
      <cdr:spPr>
        <a:xfrm>
          <a:off x="0" y="447675"/>
          <a:ext cx="9286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عدد حالات المساعدات والأفراد المستفيدين منها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Number of Cases and Benificiaries  - Emirate of  Dubai
</a:t>
          </a:r>
          <a:r>
            <a:rPr lang="en-US" cap="none" sz="11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  <cdr:relSizeAnchor xmlns:cdr="http://schemas.openxmlformats.org/drawingml/2006/chartDrawing">
    <cdr:from>
      <cdr:x>0.02625</cdr:x>
      <cdr:y>0.45625</cdr:y>
    </cdr:from>
    <cdr:to>
      <cdr:x>0.04425</cdr:x>
      <cdr:y>0.6745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" y="2971800"/>
          <a:ext cx="171450" cy="1428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0.05825</cdr:y>
    </cdr:from>
    <cdr:to>
      <cdr:x>0.999</cdr:x>
      <cdr:y>0.16775</cdr:y>
    </cdr:to>
    <cdr:sp>
      <cdr:nvSpPr>
        <cdr:cNvPr id="1" name="Rectangle 1"/>
        <cdr:cNvSpPr>
          <a:spLocks/>
        </cdr:cNvSpPr>
      </cdr:nvSpPr>
      <cdr:spPr>
        <a:xfrm>
          <a:off x="0" y="381000"/>
          <a:ext cx="101917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زوار الحدائق العامة وحديقة الحيوان ومدينة الطفل 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Visitors of Public Parks</a:t>
          </a:r>
          <a:r>
            <a:rPr lang="en-US" cap="none" sz="1300" b="1" i="0" u="none" baseline="0">
              <a:solidFill>
                <a:srgbClr val="000000"/>
              </a:solidFill>
            </a:rPr>
            <a:t>,</a:t>
          </a:r>
          <a:r>
            <a:rPr lang="en-US" cap="none" sz="1300" b="1" i="0" u="none" baseline="0">
              <a:solidFill>
                <a:srgbClr val="000000"/>
              </a:solidFill>
            </a:rPr>
            <a:t> Zo</a:t>
          </a:r>
          <a:r>
            <a:rPr lang="en-US" cap="none" sz="1300" b="1" i="0" u="none" baseline="0">
              <a:solidFill>
                <a:srgbClr val="000000"/>
              </a:solidFill>
            </a:rPr>
            <a:t>o and Children's City </a:t>
          </a:r>
          <a:r>
            <a:rPr lang="en-US" cap="none" sz="1300" b="1" i="0" u="none" baseline="0">
              <a:solidFill>
                <a:srgbClr val="000000"/>
              </a:solidFill>
            </a:rPr>
            <a:t>- Emirate of DubaI</a:t>
          </a:r>
          <a:r>
            <a:rPr lang="en-US" cap="none" sz="1300" b="1" i="0" u="none" baseline="0">
              <a:solidFill>
                <a:srgbClr val="000000"/>
              </a:solidFill>
            </a:rPr>
            <a:t>(
</a:t>
          </a:r>
          <a:r>
            <a:rPr lang="en-US" cap="none" sz="13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524625"/>
    <xdr:graphicFrame>
      <xdr:nvGraphicFramePr>
        <xdr:cNvPr id="1" name="Shape 1025"/>
        <xdr:cNvGraphicFramePr/>
      </xdr:nvGraphicFramePr>
      <xdr:xfrm>
        <a:off x="0" y="0"/>
        <a:ext cx="92868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1447800</xdr:colOff>
      <xdr:row>0</xdr:row>
      <xdr:rowOff>28575</xdr:rowOff>
    </xdr:from>
    <xdr:to>
      <xdr:col>4</xdr:col>
      <xdr:colOff>2971800</xdr:colOff>
      <xdr:row>1</xdr:row>
      <xdr:rowOff>19050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7</xdr:col>
      <xdr:colOff>171450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809625"/>
        <a:ext cx="41719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247650</xdr:colOff>
      <xdr:row>3</xdr:row>
      <xdr:rowOff>85725</xdr:rowOff>
    </xdr:from>
    <xdr:ext cx="847725" cy="304800"/>
    <xdr:sp>
      <xdr:nvSpPr>
        <xdr:cNvPr id="2" name="Text Box 4"/>
        <xdr:cNvSpPr txBox="1">
          <a:spLocks noChangeArrowheads="1"/>
        </xdr:cNvSpPr>
      </xdr:nvSpPr>
      <xdr:spPr>
        <a:xfrm>
          <a:off x="1390650" y="876300"/>
          <a:ext cx="847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4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  <xdr:twoCellAnchor>
    <xdr:from>
      <xdr:col>7</xdr:col>
      <xdr:colOff>180975</xdr:colOff>
      <xdr:row>3</xdr:row>
      <xdr:rowOff>38100</xdr:rowOff>
    </xdr:from>
    <xdr:to>
      <xdr:col>14</xdr:col>
      <xdr:colOff>352425</xdr:colOff>
      <xdr:row>38</xdr:row>
      <xdr:rowOff>123825</xdr:rowOff>
    </xdr:to>
    <xdr:graphicFrame>
      <xdr:nvGraphicFramePr>
        <xdr:cNvPr id="3" name="Chart 1"/>
        <xdr:cNvGraphicFramePr/>
      </xdr:nvGraphicFramePr>
      <xdr:xfrm>
        <a:off x="4181475" y="828675"/>
        <a:ext cx="4171950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171450</xdr:colOff>
      <xdr:row>3</xdr:row>
      <xdr:rowOff>95250</xdr:rowOff>
    </xdr:from>
    <xdr:ext cx="847725" cy="295275"/>
    <xdr:sp>
      <xdr:nvSpPr>
        <xdr:cNvPr id="4" name="Text Box 4"/>
        <xdr:cNvSpPr txBox="1">
          <a:spLocks noChangeArrowheads="1"/>
        </xdr:cNvSpPr>
      </xdr:nvSpPr>
      <xdr:spPr>
        <a:xfrm>
          <a:off x="5886450" y="885825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5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742950</xdr:colOff>
      <xdr:row>2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19050</xdr:rowOff>
    </xdr:from>
    <xdr:to>
      <xdr:col>8</xdr:col>
      <xdr:colOff>962025</xdr:colOff>
      <xdr:row>2</xdr:row>
      <xdr:rowOff>38100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9050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</cdr:y>
    </cdr:from>
    <cdr:to>
      <cdr:x>0.80875</cdr:x>
      <cdr:y>0.1275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63912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حسب الموقع - إمارة دبــي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Masjids by Location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( 2015 - 2013 )</a:t>
          </a:r>
        </a:p>
      </cdr:txBody>
    </cdr:sp>
  </cdr:relSizeAnchor>
  <cdr:relSizeAnchor xmlns:cdr="http://schemas.openxmlformats.org/drawingml/2006/chartDrawing">
    <cdr:from>
      <cdr:x>0.015</cdr:x>
      <cdr:y>0.2815</cdr:y>
    </cdr:from>
    <cdr:to>
      <cdr:x>0.0475</cdr:x>
      <cdr:y>0.62825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1885950"/>
          <a:ext cx="323850" cy="2333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Number of Masjis</a:t>
          </a:r>
        </a:p>
      </cdr:txBody>
    </cdr:sp>
  </cdr:relSizeAnchor>
  <cdr:relSizeAnchor xmlns:cdr="http://schemas.openxmlformats.org/drawingml/2006/chartDrawing">
    <cdr:from>
      <cdr:x>0.49025</cdr:x>
      <cdr:y>0.90825</cdr:y>
    </cdr:from>
    <cdr:to>
      <cdr:x>0.5825</cdr:x>
      <cdr:y>0.9375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29175" y="610552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67900" cy="6724650"/>
    <xdr:graphicFrame>
      <xdr:nvGraphicFramePr>
        <xdr:cNvPr id="1" name="Shape 1025"/>
        <xdr:cNvGraphicFramePr/>
      </xdr:nvGraphicFramePr>
      <xdr:xfrm>
        <a:off x="0" y="0"/>
        <a:ext cx="98679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0</xdr:row>
      <xdr:rowOff>38100</xdr:rowOff>
    </xdr:from>
    <xdr:to>
      <xdr:col>3</xdr:col>
      <xdr:colOff>2095500</xdr:colOff>
      <xdr:row>1</xdr:row>
      <xdr:rowOff>133350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542925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0</xdr:rowOff>
    </xdr:from>
    <xdr:to>
      <xdr:col>13</xdr:col>
      <xdr:colOff>581025</xdr:colOff>
      <xdr:row>0</xdr:row>
      <xdr:rowOff>619125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610350"/>
    <xdr:graphicFrame>
      <xdr:nvGraphicFramePr>
        <xdr:cNvPr id="1" name="Shape 1025"/>
        <xdr:cNvGraphicFramePr/>
      </xdr:nvGraphicFramePr>
      <xdr:xfrm>
        <a:off x="0" y="0"/>
        <a:ext cx="102012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790575</xdr:colOff>
      <xdr:row>2</xdr:row>
      <xdr:rowOff>142875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47625</xdr:rowOff>
    </xdr:from>
    <xdr:to>
      <xdr:col>9</xdr:col>
      <xdr:colOff>1019175</xdr:colOff>
      <xdr:row>2</xdr:row>
      <xdr:rowOff>238125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476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0.02525</cdr:y>
    </cdr:from>
    <cdr:to>
      <cdr:x>1</cdr:x>
      <cdr:y>0.139</cdr:y>
    </cdr:to>
    <cdr:sp>
      <cdr:nvSpPr>
        <cdr:cNvPr id="1" name="Rectangle 1"/>
        <cdr:cNvSpPr>
          <a:spLocks/>
        </cdr:cNvSpPr>
      </cdr:nvSpPr>
      <cdr:spPr>
        <a:xfrm>
          <a:off x="0" y="152400"/>
          <a:ext cx="9896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زوار  متحف دبي حسب النوع 
</a:t>
          </a:r>
          <a:r>
            <a:rPr lang="en-US" cap="none" sz="1400" b="1" i="0" u="none" baseline="0">
              <a:solidFill>
                <a:srgbClr val="000000"/>
              </a:solidFill>
            </a:rPr>
            <a:t>Dubai </a:t>
          </a:r>
          <a:r>
            <a:rPr lang="en-US" cap="none" sz="1400" b="1" i="0" u="none" baseline="0">
              <a:solidFill>
                <a:srgbClr val="000000"/>
              </a:solidFill>
            </a:rPr>
            <a:t>Museum</a:t>
          </a:r>
          <a:r>
            <a:rPr lang="en-US" cap="none" sz="1400" b="1" i="0" u="none" baseline="0">
              <a:solidFill>
                <a:srgbClr val="000000"/>
              </a:solidFill>
            </a:rPr>
            <a:t>'s</a:t>
          </a:r>
          <a:r>
            <a:rPr lang="en-US" cap="none" sz="1400" b="1" i="0" u="none" baseline="0">
              <a:solidFill>
                <a:srgbClr val="000000"/>
              </a:solidFill>
            </a:rPr>
            <a:t> Visitor</a:t>
          </a:r>
          <a:r>
            <a:rPr lang="en-US" cap="none" sz="1400" b="1" i="0" u="none" baseline="0">
              <a:solidFill>
                <a:srgbClr val="000000"/>
              </a:solidFill>
            </a:rPr>
            <a:t>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by Type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  <cdr:relSizeAnchor xmlns:cdr="http://schemas.openxmlformats.org/drawingml/2006/chartDrawing">
    <cdr:from>
      <cdr:x>0.04125</cdr:x>
      <cdr:y>0.34025</cdr:y>
    </cdr:from>
    <cdr:to>
      <cdr:x>0.0675</cdr:x>
      <cdr:y>0.643</cdr:y>
    </cdr:to>
    <cdr:sp>
      <cdr:nvSpPr>
        <cdr:cNvPr id="2" name="Text Box 2"/>
        <cdr:cNvSpPr txBox="1">
          <a:spLocks noChangeArrowheads="1"/>
        </cdr:cNvSpPr>
      </cdr:nvSpPr>
      <cdr:spPr>
        <a:xfrm>
          <a:off x="400050" y="2133600"/>
          <a:ext cx="257175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عـدد الزوار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 Visitors</a:t>
          </a:r>
        </a:p>
      </cdr:txBody>
    </cdr:sp>
  </cdr:relSizeAnchor>
  <cdr:relSizeAnchor xmlns:cdr="http://schemas.openxmlformats.org/drawingml/2006/chartDrawing">
    <cdr:from>
      <cdr:x>0.516</cdr:x>
      <cdr:y>0.9215</cdr:y>
    </cdr:from>
    <cdr:to>
      <cdr:x>0.603</cdr:x>
      <cdr:y>0.9485</cdr:y>
    </cdr:to>
    <cdr:sp>
      <cdr:nvSpPr>
        <cdr:cNvPr id="3" name="Text Box 2"/>
        <cdr:cNvSpPr txBox="1">
          <a:spLocks noChangeArrowheads="1"/>
        </cdr:cNvSpPr>
      </cdr:nvSpPr>
      <cdr:spPr>
        <a:xfrm>
          <a:off x="5105400" y="5781675"/>
          <a:ext cx="857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السنــوات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276975"/>
    <xdr:graphicFrame>
      <xdr:nvGraphicFramePr>
        <xdr:cNvPr id="1" name="Shape 1025"/>
        <xdr:cNvGraphicFramePr/>
      </xdr:nvGraphicFramePr>
      <xdr:xfrm>
        <a:off x="0" y="0"/>
        <a:ext cx="98964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428625</xdr:colOff>
      <xdr:row>0</xdr:row>
      <xdr:rowOff>571500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1038225</xdr:colOff>
      <xdr:row>0</xdr:row>
      <xdr:rowOff>19050</xdr:rowOff>
    </xdr:from>
    <xdr:to>
      <xdr:col>6</xdr:col>
      <xdr:colOff>1257300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905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0.32</cdr:y>
    </cdr:from>
    <cdr:to>
      <cdr:x>0.06375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276225" y="2114550"/>
          <a:ext cx="361950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610350"/>
    <xdr:graphicFrame>
      <xdr:nvGraphicFramePr>
        <xdr:cNvPr id="1" name="Shape 1025"/>
        <xdr:cNvGraphicFramePr/>
      </xdr:nvGraphicFramePr>
      <xdr:xfrm>
        <a:off x="0" y="0"/>
        <a:ext cx="102012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mahmood\Desktop\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5 Table"/>
      <sheetName val="شكل 01-5 Figure"/>
      <sheetName val="جدول 02 -5 Table"/>
      <sheetName val="شكل 02- 5 Figure"/>
    </sheetNames>
    <sheetDataSet>
      <sheetData sheetId="0">
        <row r="9">
          <cell r="H9">
            <v>10254</v>
          </cell>
          <cell r="I9">
            <v>1039514</v>
          </cell>
          <cell r="J9">
            <v>1049768</v>
          </cell>
        </row>
        <row r="10">
          <cell r="H10">
            <v>419</v>
          </cell>
          <cell r="I10">
            <v>289900</v>
          </cell>
          <cell r="J10">
            <v>290319</v>
          </cell>
        </row>
        <row r="11">
          <cell r="H11" t="str">
            <v>…</v>
          </cell>
          <cell r="I11" t="str">
            <v>…</v>
          </cell>
          <cell r="J11" t="str">
            <v>…</v>
          </cell>
        </row>
        <row r="12">
          <cell r="H12">
            <v>64260</v>
          </cell>
          <cell r="I12">
            <v>1253157</v>
          </cell>
          <cell r="J12">
            <v>1317417</v>
          </cell>
        </row>
        <row r="13">
          <cell r="H13">
            <v>0</v>
          </cell>
          <cell r="I13">
            <v>1961609</v>
          </cell>
          <cell r="J13">
            <v>1961609</v>
          </cell>
        </row>
        <row r="14">
          <cell r="H14">
            <v>9340</v>
          </cell>
          <cell r="I14">
            <v>1263528</v>
          </cell>
          <cell r="J14">
            <v>1272868</v>
          </cell>
        </row>
        <row r="15">
          <cell r="H15">
            <v>40220</v>
          </cell>
          <cell r="I15">
            <v>108091</v>
          </cell>
          <cell r="J15">
            <v>148311</v>
          </cell>
        </row>
        <row r="16">
          <cell r="H16">
            <v>20190</v>
          </cell>
          <cell r="I16">
            <v>494414</v>
          </cell>
          <cell r="J16">
            <v>514604</v>
          </cell>
        </row>
      </sheetData>
      <sheetData sheetId="2">
        <row r="12">
          <cell r="A12">
            <v>2015</v>
          </cell>
          <cell r="B12">
            <v>1318</v>
          </cell>
          <cell r="C12">
            <v>81909</v>
          </cell>
          <cell r="D12">
            <v>83227</v>
          </cell>
          <cell r="E12">
            <v>1045415</v>
          </cell>
          <cell r="F12">
            <v>18930</v>
          </cell>
          <cell r="G12">
            <v>247</v>
          </cell>
          <cell r="H12">
            <v>1064592</v>
          </cell>
          <cell r="I12">
            <v>55837</v>
          </cell>
          <cell r="J12">
            <v>1203656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Q65"/>
  <sheetViews>
    <sheetView rightToLeft="1" view="pageBreakPreview" zoomScaleNormal="85" zoomScaleSheetLayoutView="100" zoomScalePageLayoutView="0" workbookViewId="0" topLeftCell="A8">
      <selection activeCell="O12" sqref="O12"/>
    </sheetView>
  </sheetViews>
  <sheetFormatPr defaultColWidth="9.140625" defaultRowHeight="12.75"/>
  <cols>
    <col min="1" max="1" width="16.8515625" style="31" customWidth="1"/>
    <col min="2" max="2" width="11.8515625" style="31" customWidth="1"/>
    <col min="3" max="3" width="11.57421875" style="31" customWidth="1"/>
    <col min="4" max="4" width="11.421875" style="31" customWidth="1"/>
    <col min="5" max="5" width="10.7109375" style="31" customWidth="1"/>
    <col min="6" max="6" width="11.421875" style="31" customWidth="1"/>
    <col min="7" max="7" width="11.28125" style="31" customWidth="1"/>
    <col min="8" max="8" width="10.7109375" style="31" customWidth="1"/>
    <col min="9" max="9" width="10.8515625" style="31" customWidth="1"/>
    <col min="10" max="10" width="10.7109375" style="31" customWidth="1"/>
    <col min="11" max="11" width="19.421875" style="31" customWidth="1"/>
    <col min="12" max="17" width="9.140625" style="31" customWidth="1"/>
    <col min="18" max="16384" width="9.140625" style="1" customWidth="1"/>
  </cols>
  <sheetData>
    <row r="1" ht="39" customHeight="1"/>
    <row r="2" spans="1:17" s="13" customFormat="1" ht="25.5" customHeight="1">
      <c r="A2" s="311" t="s">
        <v>250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45"/>
      <c r="M2" s="145"/>
      <c r="N2" s="145"/>
      <c r="O2" s="145"/>
      <c r="P2" s="145"/>
      <c r="Q2" s="145"/>
    </row>
    <row r="3" spans="1:17" s="14" customFormat="1" ht="25.5" customHeight="1">
      <c r="A3" s="121" t="s">
        <v>251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45"/>
      <c r="N3" s="145"/>
      <c r="O3" s="145"/>
      <c r="P3" s="145"/>
      <c r="Q3" s="145"/>
    </row>
    <row r="4" spans="1:17" s="14" customFormat="1" ht="21.75" customHeight="1">
      <c r="A4" s="121" t="s">
        <v>321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5"/>
      <c r="N4" s="145"/>
      <c r="O4" s="145"/>
      <c r="P4" s="145"/>
      <c r="Q4" s="145"/>
    </row>
    <row r="5" spans="1:17" s="3" customFormat="1" ht="16.5" customHeight="1" hidden="1">
      <c r="A5" s="31"/>
      <c r="B5" s="31"/>
      <c r="C5" s="31"/>
      <c r="D5" s="31"/>
      <c r="E5" s="31"/>
      <c r="F5" s="31"/>
      <c r="G5" s="31"/>
      <c r="H5" s="31"/>
      <c r="I5" s="31"/>
      <c r="J5" s="31"/>
      <c r="K5" s="246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29.25" customHeight="1">
      <c r="A7" s="276"/>
      <c r="B7" s="308">
        <v>2013</v>
      </c>
      <c r="C7" s="309"/>
      <c r="D7" s="310"/>
      <c r="E7" s="308">
        <v>2014</v>
      </c>
      <c r="F7" s="309"/>
      <c r="G7" s="310"/>
      <c r="H7" s="308">
        <v>2015</v>
      </c>
      <c r="I7" s="309"/>
      <c r="J7" s="310"/>
      <c r="K7" s="277"/>
      <c r="L7" s="31"/>
      <c r="M7" s="31"/>
      <c r="N7" s="31"/>
      <c r="O7" s="31"/>
      <c r="P7" s="31"/>
      <c r="Q7" s="31"/>
    </row>
    <row r="8" spans="1:17" s="3" customFormat="1" ht="25.5">
      <c r="A8" s="278" t="s">
        <v>39</v>
      </c>
      <c r="B8" s="279" t="s">
        <v>20</v>
      </c>
      <c r="C8" s="209" t="s">
        <v>43</v>
      </c>
      <c r="D8" s="279" t="s">
        <v>0</v>
      </c>
      <c r="E8" s="279" t="s">
        <v>20</v>
      </c>
      <c r="F8" s="209" t="s">
        <v>43</v>
      </c>
      <c r="G8" s="279" t="s">
        <v>0</v>
      </c>
      <c r="H8" s="279" t="s">
        <v>20</v>
      </c>
      <c r="I8" s="209" t="s">
        <v>43</v>
      </c>
      <c r="J8" s="279" t="s">
        <v>0</v>
      </c>
      <c r="K8" s="280" t="s">
        <v>38</v>
      </c>
      <c r="L8" s="31"/>
      <c r="M8" s="31"/>
      <c r="N8" s="31"/>
      <c r="O8" s="31"/>
      <c r="P8" s="31"/>
      <c r="Q8" s="31"/>
    </row>
    <row r="9" spans="1:17" s="3" customFormat="1" ht="38.25" customHeight="1">
      <c r="A9" s="281"/>
      <c r="B9" s="213" t="s">
        <v>5</v>
      </c>
      <c r="C9" s="212" t="s">
        <v>40</v>
      </c>
      <c r="D9" s="213" t="s">
        <v>1</v>
      </c>
      <c r="E9" s="213" t="s">
        <v>5</v>
      </c>
      <c r="F9" s="212" t="s">
        <v>40</v>
      </c>
      <c r="G9" s="213" t="s">
        <v>1</v>
      </c>
      <c r="H9" s="213" t="s">
        <v>5</v>
      </c>
      <c r="I9" s="212" t="s">
        <v>40</v>
      </c>
      <c r="J9" s="213" t="s">
        <v>1</v>
      </c>
      <c r="K9" s="282"/>
      <c r="L9" s="31"/>
      <c r="M9" s="31"/>
      <c r="N9" s="31"/>
      <c r="O9" s="31"/>
      <c r="P9" s="31"/>
      <c r="Q9" s="31"/>
    </row>
    <row r="10" spans="1:17" s="3" customFormat="1" ht="30" customHeight="1">
      <c r="A10" s="283" t="s">
        <v>24</v>
      </c>
      <c r="B10" s="284">
        <v>9880</v>
      </c>
      <c r="C10" s="284">
        <v>717540</v>
      </c>
      <c r="D10" s="80">
        <f aca="true" t="shared" si="0" ref="D10:D17">SUM(B10:C10)</f>
        <v>727420</v>
      </c>
      <c r="E10" s="284">
        <v>13178</v>
      </c>
      <c r="F10" s="284">
        <v>857546</v>
      </c>
      <c r="G10" s="80">
        <f>F10+E10</f>
        <v>870724</v>
      </c>
      <c r="H10" s="284">
        <f>'[1]جدول 01-5 Table'!H9</f>
        <v>10254</v>
      </c>
      <c r="I10" s="284">
        <f>'[1]جدول 01-5 Table'!I9</f>
        <v>1039514</v>
      </c>
      <c r="J10" s="80">
        <f>'[1]جدول 01-5 Table'!J9</f>
        <v>1049768</v>
      </c>
      <c r="K10" s="82" t="s">
        <v>30</v>
      </c>
      <c r="L10" s="31"/>
      <c r="M10" s="31"/>
      <c r="N10" s="31"/>
      <c r="O10" s="31"/>
      <c r="P10" s="31"/>
      <c r="Q10" s="31"/>
    </row>
    <row r="11" spans="1:17" s="3" customFormat="1" ht="30" customHeight="1">
      <c r="A11" s="285" t="s">
        <v>21</v>
      </c>
      <c r="B11" s="81">
        <v>12941</v>
      </c>
      <c r="C11" s="81">
        <v>1068663</v>
      </c>
      <c r="D11" s="286">
        <f t="shared" si="0"/>
        <v>1081604</v>
      </c>
      <c r="E11" s="81">
        <v>3193</v>
      </c>
      <c r="F11" s="81">
        <v>910310</v>
      </c>
      <c r="G11" s="286">
        <f>F11+E11</f>
        <v>913503</v>
      </c>
      <c r="H11" s="81">
        <f>'[1]جدول 01-5 Table'!H10</f>
        <v>419</v>
      </c>
      <c r="I11" s="81">
        <f>'[1]جدول 01-5 Table'!I10</f>
        <v>289900</v>
      </c>
      <c r="J11" s="286">
        <f>'[1]جدول 01-5 Table'!J10</f>
        <v>290319</v>
      </c>
      <c r="K11" s="178" t="s">
        <v>195</v>
      </c>
      <c r="L11" s="31"/>
      <c r="M11" s="31"/>
      <c r="N11" s="31"/>
      <c r="O11" s="31"/>
      <c r="P11" s="31"/>
      <c r="Q11" s="31"/>
    </row>
    <row r="12" spans="1:17" s="3" customFormat="1" ht="30" customHeight="1">
      <c r="A12" s="283" t="s">
        <v>194</v>
      </c>
      <c r="B12" s="284">
        <v>2579</v>
      </c>
      <c r="C12" s="284">
        <v>1339274</v>
      </c>
      <c r="D12" s="80">
        <f t="shared" si="0"/>
        <v>1341853</v>
      </c>
      <c r="E12" s="284">
        <v>2132</v>
      </c>
      <c r="F12" s="284">
        <v>896863</v>
      </c>
      <c r="G12" s="80">
        <f aca="true" t="shared" si="1" ref="G12:G17">F12+E12</f>
        <v>898995</v>
      </c>
      <c r="H12" s="284" t="str">
        <f>'[1]جدول 01-5 Table'!H11</f>
        <v>…</v>
      </c>
      <c r="I12" s="284" t="str">
        <f>'[1]جدول 01-5 Table'!I11</f>
        <v>…</v>
      </c>
      <c r="J12" s="80" t="str">
        <f>'[1]جدول 01-5 Table'!J11</f>
        <v>…</v>
      </c>
      <c r="K12" s="82" t="s">
        <v>27</v>
      </c>
      <c r="L12" s="31"/>
      <c r="M12" s="31"/>
      <c r="N12" s="31"/>
      <c r="O12" s="31"/>
      <c r="P12" s="31"/>
      <c r="Q12" s="31"/>
    </row>
    <row r="13" spans="1:17" s="3" customFormat="1" ht="30" customHeight="1">
      <c r="A13" s="285" t="s">
        <v>22</v>
      </c>
      <c r="B13" s="81">
        <v>73118</v>
      </c>
      <c r="C13" s="81">
        <v>1013459</v>
      </c>
      <c r="D13" s="286">
        <f t="shared" si="0"/>
        <v>1086577</v>
      </c>
      <c r="E13" s="81">
        <v>77226</v>
      </c>
      <c r="F13" s="81">
        <v>1084221</v>
      </c>
      <c r="G13" s="286">
        <f t="shared" si="1"/>
        <v>1161447</v>
      </c>
      <c r="H13" s="81">
        <f>'[1]جدول 01-5 Table'!H12</f>
        <v>64260</v>
      </c>
      <c r="I13" s="81">
        <f>'[1]جدول 01-5 Table'!I12</f>
        <v>1253157</v>
      </c>
      <c r="J13" s="286">
        <f>'[1]جدول 01-5 Table'!J12</f>
        <v>1317417</v>
      </c>
      <c r="K13" s="178" t="s">
        <v>25</v>
      </c>
      <c r="L13" s="31"/>
      <c r="M13" s="31"/>
      <c r="N13" s="31"/>
      <c r="O13" s="31"/>
      <c r="P13" s="31"/>
      <c r="Q13" s="31"/>
    </row>
    <row r="14" spans="1:17" s="3" customFormat="1" ht="30" customHeight="1">
      <c r="A14" s="283" t="s">
        <v>23</v>
      </c>
      <c r="B14" s="284">
        <v>2199</v>
      </c>
      <c r="C14" s="284">
        <v>2031667</v>
      </c>
      <c r="D14" s="80">
        <f t="shared" si="0"/>
        <v>2033866</v>
      </c>
      <c r="E14" s="284">
        <v>3612</v>
      </c>
      <c r="F14" s="284">
        <v>1893713</v>
      </c>
      <c r="G14" s="80">
        <f t="shared" si="1"/>
        <v>1897325</v>
      </c>
      <c r="H14" s="284">
        <f>'[1]جدول 01-5 Table'!H13</f>
        <v>0</v>
      </c>
      <c r="I14" s="284">
        <f>'[1]جدول 01-5 Table'!I13</f>
        <v>1961609</v>
      </c>
      <c r="J14" s="80">
        <f>'[1]جدول 01-5 Table'!J13</f>
        <v>1961609</v>
      </c>
      <c r="K14" s="82" t="s">
        <v>26</v>
      </c>
      <c r="L14" s="31"/>
      <c r="M14" s="31"/>
      <c r="N14" s="31"/>
      <c r="O14" s="31"/>
      <c r="P14" s="31"/>
      <c r="Q14" s="31"/>
    </row>
    <row r="15" spans="1:17" s="3" customFormat="1" ht="30" customHeight="1">
      <c r="A15" s="285" t="s">
        <v>44</v>
      </c>
      <c r="B15" s="81">
        <v>10580</v>
      </c>
      <c r="C15" s="81">
        <v>829848</v>
      </c>
      <c r="D15" s="286">
        <f t="shared" si="0"/>
        <v>840428</v>
      </c>
      <c r="E15" s="81">
        <v>9447</v>
      </c>
      <c r="F15" s="81">
        <v>938286</v>
      </c>
      <c r="G15" s="286">
        <f t="shared" si="1"/>
        <v>947733</v>
      </c>
      <c r="H15" s="81">
        <f>'[1]جدول 01-5 Table'!H14</f>
        <v>9340</v>
      </c>
      <c r="I15" s="81">
        <f>'[1]جدول 01-5 Table'!I14</f>
        <v>1263528</v>
      </c>
      <c r="J15" s="286">
        <f>'[1]جدول 01-5 Table'!J14</f>
        <v>1272868</v>
      </c>
      <c r="K15" s="178" t="s">
        <v>45</v>
      </c>
      <c r="L15" s="31"/>
      <c r="M15" s="31"/>
      <c r="N15" s="31"/>
      <c r="O15" s="31"/>
      <c r="P15" s="31"/>
      <c r="Q15" s="31"/>
    </row>
    <row r="16" spans="1:17" s="3" customFormat="1" ht="30" customHeight="1">
      <c r="A16" s="283" t="s">
        <v>31</v>
      </c>
      <c r="B16" s="284">
        <v>41745</v>
      </c>
      <c r="C16" s="284">
        <v>74587</v>
      </c>
      <c r="D16" s="80">
        <f t="shared" si="0"/>
        <v>116332</v>
      </c>
      <c r="E16" s="81">
        <v>44535</v>
      </c>
      <c r="F16" s="81">
        <v>132641</v>
      </c>
      <c r="G16" s="80">
        <f t="shared" si="1"/>
        <v>177176</v>
      </c>
      <c r="H16" s="81">
        <f>'[1]جدول 01-5 Table'!H15</f>
        <v>40220</v>
      </c>
      <c r="I16" s="81">
        <f>'[1]جدول 01-5 Table'!I15</f>
        <v>108091</v>
      </c>
      <c r="J16" s="80">
        <f>'[1]جدول 01-5 Table'!J15</f>
        <v>148311</v>
      </c>
      <c r="K16" s="82" t="s">
        <v>32</v>
      </c>
      <c r="L16" s="31"/>
      <c r="M16" s="31"/>
      <c r="N16" s="31"/>
      <c r="O16" s="31"/>
      <c r="P16" s="31"/>
      <c r="Q16" s="31"/>
    </row>
    <row r="17" spans="1:17" s="3" customFormat="1" ht="30" customHeight="1">
      <c r="A17" s="285" t="s">
        <v>237</v>
      </c>
      <c r="B17" s="81">
        <v>22330</v>
      </c>
      <c r="C17" s="81">
        <v>493389</v>
      </c>
      <c r="D17" s="286">
        <f t="shared" si="0"/>
        <v>515719</v>
      </c>
      <c r="E17" s="81">
        <v>24029</v>
      </c>
      <c r="F17" s="81">
        <v>523981</v>
      </c>
      <c r="G17" s="286">
        <f t="shared" si="1"/>
        <v>548010</v>
      </c>
      <c r="H17" s="81">
        <f>'[1]جدول 01-5 Table'!H16</f>
        <v>20190</v>
      </c>
      <c r="I17" s="81">
        <f>'[1]جدول 01-5 Table'!I16</f>
        <v>494414</v>
      </c>
      <c r="J17" s="286">
        <f>'[1]جدول 01-5 Table'!J16</f>
        <v>514604</v>
      </c>
      <c r="K17" s="178" t="s">
        <v>233</v>
      </c>
      <c r="L17" s="31"/>
      <c r="M17" s="31"/>
      <c r="N17" s="31"/>
      <c r="O17" s="31"/>
      <c r="P17" s="31"/>
      <c r="Q17" s="31"/>
    </row>
    <row r="18" spans="1:17" s="32" customFormat="1" ht="27" customHeight="1">
      <c r="A18" s="28" t="s">
        <v>29</v>
      </c>
      <c r="B18" s="29">
        <f>SUM(B10:B17)</f>
        <v>175372</v>
      </c>
      <c r="C18" s="29">
        <f>SUM(C10:C17)</f>
        <v>7568427</v>
      </c>
      <c r="D18" s="29">
        <f>SUM(D10:D17)</f>
        <v>7743799</v>
      </c>
      <c r="E18" s="29">
        <f aca="true" t="shared" si="2" ref="E18:J18">SUM(E10:E17)</f>
        <v>177352</v>
      </c>
      <c r="F18" s="29">
        <f t="shared" si="2"/>
        <v>7237561</v>
      </c>
      <c r="G18" s="29">
        <f t="shared" si="2"/>
        <v>7414913</v>
      </c>
      <c r="H18" s="29">
        <f t="shared" si="2"/>
        <v>144683</v>
      </c>
      <c r="I18" s="29">
        <f t="shared" si="2"/>
        <v>6410213</v>
      </c>
      <c r="J18" s="29">
        <f t="shared" si="2"/>
        <v>6554896</v>
      </c>
      <c r="K18" s="30" t="s">
        <v>1</v>
      </c>
      <c r="L18" s="31"/>
      <c r="M18" s="31"/>
      <c r="N18" s="31"/>
      <c r="O18" s="31"/>
      <c r="P18" s="31"/>
      <c r="Q18" s="31"/>
    </row>
    <row r="19" spans="1:17" s="3" customFormat="1" ht="3" customHeight="1">
      <c r="A19" s="287"/>
      <c r="B19" s="35"/>
      <c r="C19" s="35"/>
      <c r="D19" s="35"/>
      <c r="E19" s="35"/>
      <c r="F19" s="35"/>
      <c r="G19" s="35"/>
      <c r="H19" s="35"/>
      <c r="I19" s="35"/>
      <c r="J19" s="35"/>
      <c r="K19" s="288"/>
      <c r="L19" s="31"/>
      <c r="M19" s="31"/>
      <c r="N19" s="31"/>
      <c r="O19" s="31"/>
      <c r="P19" s="31"/>
      <c r="Q19" s="31"/>
    </row>
    <row r="20" spans="1:17" s="10" customFormat="1" ht="15" customHeight="1">
      <c r="A20" s="154" t="s">
        <v>33</v>
      </c>
      <c r="B20" s="142"/>
      <c r="C20" s="142"/>
      <c r="D20" s="142"/>
      <c r="E20" s="142"/>
      <c r="F20" s="289"/>
      <c r="G20" s="142"/>
      <c r="H20" s="142"/>
      <c r="I20" s="142"/>
      <c r="J20" s="142"/>
      <c r="K20" s="142" t="s">
        <v>35</v>
      </c>
      <c r="L20" s="142"/>
      <c r="M20" s="142"/>
      <c r="N20" s="142"/>
      <c r="O20" s="142"/>
      <c r="P20" s="142"/>
      <c r="Q20" s="142"/>
    </row>
    <row r="21" spans="1:17" s="10" customFormat="1" ht="15" customHeight="1">
      <c r="A21" s="154" t="s">
        <v>34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 t="s">
        <v>36</v>
      </c>
      <c r="L21" s="142"/>
      <c r="M21" s="142"/>
      <c r="N21" s="142"/>
      <c r="O21" s="142"/>
      <c r="P21" s="142"/>
      <c r="Q21" s="142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199"/>
      <c r="J25" s="199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4">
    <mergeCell ref="E7:G7"/>
    <mergeCell ref="H7:J7"/>
    <mergeCell ref="A2:K2"/>
    <mergeCell ref="B7:D7"/>
  </mergeCells>
  <printOptions horizontalCentered="1" verticalCentered="1"/>
  <pageMargins left="0.3937007874015748" right="0.5118110236220472" top="0.5118110236220472" bottom="0.5118110236220472" header="0.984251968503937" footer="0.236220472440944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3:Q65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7.8515625" defaultRowHeight="30" customHeight="1"/>
  <cols>
    <col min="1" max="1" width="17.8515625" style="31" customWidth="1"/>
    <col min="2" max="6" width="25.140625" style="31" customWidth="1"/>
    <col min="7" max="17" width="7.8515625" style="31" customWidth="1"/>
    <col min="18" max="16384" width="7.8515625" style="1" customWidth="1"/>
  </cols>
  <sheetData>
    <row r="1" ht="38.25" customHeight="1"/>
    <row r="2" ht="2.25" customHeight="1"/>
    <row r="3" spans="1:17" s="13" customFormat="1" ht="22.5" customHeight="1">
      <c r="A3" s="121" t="s">
        <v>59</v>
      </c>
      <c r="B3" s="121"/>
      <c r="C3" s="121"/>
      <c r="D3" s="121"/>
      <c r="E3" s="121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s="14" customFormat="1" ht="21" customHeight="1">
      <c r="A4" s="121" t="s">
        <v>149</v>
      </c>
      <c r="B4" s="121"/>
      <c r="C4" s="121"/>
      <c r="D4" s="121"/>
      <c r="E4" s="121"/>
      <c r="F4" s="144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s="14" customFormat="1" ht="18.75" customHeight="1">
      <c r="A5" s="121" t="s">
        <v>321</v>
      </c>
      <c r="B5" s="121"/>
      <c r="C5" s="121"/>
      <c r="D5" s="121"/>
      <c r="E5" s="121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7" s="3" customFormat="1" ht="1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4" customFormat="1" ht="24.75" customHeight="1">
      <c r="A7" s="124" t="s">
        <v>182</v>
      </c>
      <c r="B7" s="31"/>
      <c r="C7" s="31"/>
      <c r="D7" s="31"/>
      <c r="E7" s="31"/>
      <c r="F7" s="183" t="s">
        <v>184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25.5" customHeight="1">
      <c r="A8" s="353" t="s">
        <v>144</v>
      </c>
      <c r="B8" s="184" t="s">
        <v>60</v>
      </c>
      <c r="C8" s="184" t="s">
        <v>61</v>
      </c>
      <c r="D8" s="184" t="s">
        <v>208</v>
      </c>
      <c r="E8" s="184" t="s">
        <v>62</v>
      </c>
      <c r="F8" s="185" t="s">
        <v>63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3.75" customHeight="1">
      <c r="A9" s="354"/>
      <c r="B9" s="186" t="s">
        <v>164</v>
      </c>
      <c r="C9" s="186" t="s">
        <v>172</v>
      </c>
      <c r="D9" s="186" t="s">
        <v>64</v>
      </c>
      <c r="E9" s="186" t="s">
        <v>145</v>
      </c>
      <c r="F9" s="187" t="s">
        <v>65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8" customFormat="1" ht="63.75" customHeight="1">
      <c r="A10" s="188">
        <v>2013</v>
      </c>
      <c r="B10" s="189">
        <v>7303</v>
      </c>
      <c r="C10" s="189">
        <v>13636</v>
      </c>
      <c r="D10" s="189">
        <v>484443</v>
      </c>
      <c r="E10" s="189">
        <v>66</v>
      </c>
      <c r="F10" s="189">
        <v>36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19" customFormat="1" ht="63.75" customHeight="1">
      <c r="A11" s="202">
        <v>2014</v>
      </c>
      <c r="B11" s="189">
        <v>7405</v>
      </c>
      <c r="C11" s="189">
        <v>14149</v>
      </c>
      <c r="D11" s="189">
        <v>480403</v>
      </c>
      <c r="E11" s="189">
        <v>64</v>
      </c>
      <c r="F11" s="189">
        <v>34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3" customFormat="1" ht="63.75" customHeight="1">
      <c r="A12" s="190">
        <v>2015</v>
      </c>
      <c r="B12" s="42">
        <v>7337</v>
      </c>
      <c r="C12" s="42">
        <v>12866</v>
      </c>
      <c r="D12" s="42">
        <v>478841</v>
      </c>
      <c r="E12" s="42">
        <v>65</v>
      </c>
      <c r="F12" s="42">
        <v>37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2.75" customHeight="1">
      <c r="A13" s="153"/>
      <c r="B13" s="191"/>
      <c r="C13" s="191"/>
      <c r="D13" s="191"/>
      <c r="E13" s="191"/>
      <c r="F13" s="19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6" customFormat="1" ht="15" customHeight="1">
      <c r="A14" s="192" t="s">
        <v>57</v>
      </c>
      <c r="B14" s="192"/>
      <c r="C14" s="192"/>
      <c r="D14" s="192"/>
      <c r="E14" s="192"/>
      <c r="F14" s="171" t="s">
        <v>58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7" s="3" customFormat="1" ht="30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30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30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30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30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30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30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30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30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30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1">
    <mergeCell ref="A8:A9"/>
  </mergeCells>
  <printOptions horizontalCentered="1"/>
  <pageMargins left="0.2362204724409449" right="0.2362204724409449" top="1.1023622047244095" bottom="0.5118110236220472" header="0" footer="0.2362204724409449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Q64"/>
  <sheetViews>
    <sheetView rightToLeft="1"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42.140625" style="31" customWidth="1"/>
    <col min="2" max="4" width="17.28125" style="31" customWidth="1"/>
    <col min="5" max="5" width="45.140625" style="31" customWidth="1"/>
    <col min="6" max="17" width="9.140625" style="31" customWidth="1"/>
    <col min="18" max="16384" width="9.140625" style="2" customWidth="1"/>
  </cols>
  <sheetData>
    <row r="1" ht="48.75" customHeight="1"/>
    <row r="2" spans="1:17" s="13" customFormat="1" ht="22.5" customHeight="1">
      <c r="A2" s="121" t="s">
        <v>203</v>
      </c>
      <c r="B2" s="144"/>
      <c r="C2" s="144"/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s="14" customFormat="1" ht="22.5" customHeight="1">
      <c r="A3" s="121" t="s">
        <v>204</v>
      </c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s="14" customFormat="1" ht="22.5" customHeight="1">
      <c r="A4" s="121" t="s">
        <v>321</v>
      </c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s="7" customFormat="1" ht="4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s="7" customFormat="1" ht="24.75" customHeight="1">
      <c r="A6" s="124" t="s">
        <v>181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 s="7" customFormat="1" ht="19.5" customHeight="1">
      <c r="A7" s="357" t="s">
        <v>66</v>
      </c>
      <c r="B7" s="295">
        <v>2013</v>
      </c>
      <c r="C7" s="355">
        <v>2014</v>
      </c>
      <c r="D7" s="355">
        <v>2015</v>
      </c>
      <c r="E7" s="359" t="s">
        <v>173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s="7" customFormat="1" ht="14.25" customHeight="1">
      <c r="A8" s="358"/>
      <c r="B8" s="296"/>
      <c r="C8" s="356"/>
      <c r="D8" s="356"/>
      <c r="E8" s="360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s="9" customFormat="1" ht="39.75" customHeight="1">
      <c r="A9" s="174" t="s">
        <v>209</v>
      </c>
      <c r="B9" s="175">
        <v>552</v>
      </c>
      <c r="C9" s="175">
        <v>572</v>
      </c>
      <c r="D9" s="175">
        <v>607</v>
      </c>
      <c r="E9" s="82" t="s">
        <v>210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</row>
    <row r="10" spans="1:17" s="9" customFormat="1" ht="39.75" customHeight="1">
      <c r="A10" s="176" t="s">
        <v>67</v>
      </c>
      <c r="B10" s="177">
        <v>539</v>
      </c>
      <c r="C10" s="177">
        <v>534</v>
      </c>
      <c r="D10" s="177">
        <v>670</v>
      </c>
      <c r="E10" s="178" t="s">
        <v>68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s="9" customFormat="1" ht="39.75" customHeight="1">
      <c r="A11" s="174" t="s">
        <v>69</v>
      </c>
      <c r="B11" s="175">
        <v>21</v>
      </c>
      <c r="C11" s="175">
        <v>20</v>
      </c>
      <c r="D11" s="175">
        <v>22</v>
      </c>
      <c r="E11" s="82" t="s">
        <v>70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pans="1:17" s="9" customFormat="1" ht="39.75" customHeight="1">
      <c r="A12" s="176" t="s">
        <v>71</v>
      </c>
      <c r="B12" s="177">
        <v>397</v>
      </c>
      <c r="C12" s="177">
        <v>398</v>
      </c>
      <c r="D12" s="177">
        <v>530</v>
      </c>
      <c r="E12" s="178" t="s">
        <v>72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 s="9" customFormat="1" ht="39.75" customHeight="1">
      <c r="A13" s="174" t="s">
        <v>73</v>
      </c>
      <c r="B13" s="175">
        <v>14</v>
      </c>
      <c r="C13" s="175">
        <v>14</v>
      </c>
      <c r="D13" s="175">
        <v>14</v>
      </c>
      <c r="E13" s="82" t="s">
        <v>148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s="9" customFormat="1" ht="39.75" customHeight="1">
      <c r="A14" s="176" t="s">
        <v>74</v>
      </c>
      <c r="B14" s="177">
        <v>33</v>
      </c>
      <c r="C14" s="177">
        <v>33</v>
      </c>
      <c r="D14" s="177">
        <v>31</v>
      </c>
      <c r="E14" s="178" t="s">
        <v>75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s="9" customFormat="1" ht="39.75" customHeight="1">
      <c r="A15" s="174" t="s">
        <v>124</v>
      </c>
      <c r="B15" s="175">
        <v>122</v>
      </c>
      <c r="C15" s="175">
        <v>121</v>
      </c>
      <c r="D15" s="175">
        <v>162</v>
      </c>
      <c r="E15" s="82" t="s">
        <v>125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s="9" customFormat="1" ht="28.5" customHeight="1">
      <c r="A16" s="28" t="s">
        <v>76</v>
      </c>
      <c r="B16" s="179">
        <v>1678</v>
      </c>
      <c r="C16" s="179">
        <v>1692</v>
      </c>
      <c r="D16" s="179">
        <f>SUM(D9:D15)</f>
        <v>2036</v>
      </c>
      <c r="E16" s="30" t="s">
        <v>1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1:17" s="40" customFormat="1" ht="18" customHeight="1">
      <c r="A17" s="180" t="s">
        <v>246</v>
      </c>
      <c r="B17" s="181"/>
      <c r="C17" s="181"/>
      <c r="D17" s="181"/>
      <c r="E17" s="181" t="s">
        <v>247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s="41" customFormat="1" ht="12.75" customHeight="1">
      <c r="A18" s="180" t="s">
        <v>248</v>
      </c>
      <c r="B18" s="155"/>
      <c r="C18" s="155"/>
      <c r="D18" s="155"/>
      <c r="E18" s="181" t="s">
        <v>249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s="41" customFormat="1" ht="12.75" customHeight="1">
      <c r="A19" s="180" t="s">
        <v>146</v>
      </c>
      <c r="B19" s="155"/>
      <c r="C19" s="155"/>
      <c r="D19" s="155"/>
      <c r="E19" s="181" t="s">
        <v>147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s="3" customFormat="1" ht="12.75">
      <c r="A20" s="31"/>
      <c r="B20" s="182"/>
      <c r="C20" s="182"/>
      <c r="D20" s="18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sheetProtection/>
  <mergeCells count="4">
    <mergeCell ref="D7:D8"/>
    <mergeCell ref="C7:C8"/>
    <mergeCell ref="A7:A8"/>
    <mergeCell ref="E7:E8"/>
  </mergeCells>
  <printOptions horizontalCentered="1" verticalCentered="1"/>
  <pageMargins left="0.5" right="0.5" top="0.5" bottom="0.5" header="0" footer="0.2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"/>
  <sheetViews>
    <sheetView rightToLeft="1" view="pageBreakPreview" zoomScaleSheetLayoutView="100" zoomScalePageLayoutView="0" workbookViewId="0" topLeftCell="A10">
      <selection activeCell="O12" sqref="O12"/>
    </sheetView>
  </sheetViews>
  <sheetFormatPr defaultColWidth="9.140625" defaultRowHeight="12.75"/>
  <cols>
    <col min="1" max="16" width="8.57421875" style="172" customWidth="1"/>
    <col min="17" max="17" width="9.140625" style="172" customWidth="1"/>
  </cols>
  <sheetData>
    <row r="1" spans="1:16" ht="16.5">
      <c r="A1" s="311" t="s">
        <v>203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16" ht="16.5">
      <c r="A2" s="311" t="s">
        <v>204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ht="29.25" customHeight="1">
      <c r="A3" s="361" t="s">
        <v>323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6" ht="16.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ht="16.5">
      <c r="N5" s="173"/>
    </row>
  </sheetData>
  <sheetProtection/>
  <mergeCells count="4">
    <mergeCell ref="A1:P1"/>
    <mergeCell ref="A2:P2"/>
    <mergeCell ref="A4:P4"/>
    <mergeCell ref="A3:P3"/>
  </mergeCells>
  <printOptions horizontalCentered="1"/>
  <pageMargins left="0.5511811023622047" right="0.7480314960629921" top="0.35433070866141736" bottom="0.5118110236220472" header="0.31496062992125984" footer="0.5118110236220472"/>
  <pageSetup blackAndWhite="1" horizontalDpi="600" verticalDpi="600" orientation="landscape" paperSize="9" r:id="rId2"/>
  <headerFooter alignWithMargins="0">
    <oddHeader>&amp;R&amp;"WinSoft Pro,غامق"شكل ( 06 - 05 ) Figure&amp;"Arial,عادي"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3:Q65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15.00390625" style="31" customWidth="1"/>
    <col min="2" max="9" width="15.28125" style="31" customWidth="1"/>
    <col min="10" max="17" width="9.140625" style="31" customWidth="1"/>
    <col min="18" max="16384" width="9.140625" style="2" customWidth="1"/>
  </cols>
  <sheetData>
    <row r="1" ht="31.5" customHeight="1"/>
    <row r="2" ht="12.75"/>
    <row r="3" spans="1:17" s="16" customFormat="1" ht="24.75" customHeight="1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2"/>
      <c r="K3" s="122"/>
      <c r="L3" s="122"/>
      <c r="M3" s="122"/>
      <c r="N3" s="122"/>
      <c r="O3" s="122"/>
      <c r="P3" s="122"/>
      <c r="Q3" s="122"/>
    </row>
    <row r="4" spans="1:17" s="17" customFormat="1" ht="18" customHeight="1">
      <c r="A4" s="121" t="s">
        <v>150</v>
      </c>
      <c r="B4" s="121"/>
      <c r="C4" s="121"/>
      <c r="D4" s="121"/>
      <c r="E4" s="121"/>
      <c r="F4" s="121"/>
      <c r="G4" s="121"/>
      <c r="H4" s="121"/>
      <c r="I4" s="121"/>
      <c r="J4" s="122"/>
      <c r="K4" s="122"/>
      <c r="L4" s="122"/>
      <c r="M4" s="122"/>
      <c r="N4" s="122"/>
      <c r="O4" s="122"/>
      <c r="P4" s="122"/>
      <c r="Q4" s="122"/>
    </row>
    <row r="5" spans="1:17" s="17" customFormat="1" ht="19.5" customHeight="1">
      <c r="A5" s="121" t="s">
        <v>321</v>
      </c>
      <c r="B5" s="121"/>
      <c r="C5" s="121"/>
      <c r="D5" s="121"/>
      <c r="E5" s="121"/>
      <c r="F5" s="121"/>
      <c r="G5" s="121"/>
      <c r="H5" s="121"/>
      <c r="I5" s="121"/>
      <c r="J5" s="122"/>
      <c r="K5" s="122"/>
      <c r="L5" s="122"/>
      <c r="M5" s="122"/>
      <c r="N5" s="122"/>
      <c r="O5" s="122"/>
      <c r="P5" s="122"/>
      <c r="Q5" s="122"/>
    </row>
    <row r="6" spans="1:17" s="3" customFormat="1" ht="24.75" customHeight="1">
      <c r="A6" s="31"/>
      <c r="B6" s="31"/>
      <c r="C6" s="31"/>
      <c r="D6" s="31"/>
      <c r="E6" s="3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s="3" customFormat="1" ht="24.75" customHeight="1">
      <c r="A7" s="124" t="s">
        <v>180</v>
      </c>
      <c r="B7" s="31"/>
      <c r="C7" s="31"/>
      <c r="D7" s="31"/>
      <c r="E7" s="31"/>
      <c r="F7" s="156"/>
      <c r="G7" s="157"/>
      <c r="H7" s="156"/>
      <c r="I7" s="157"/>
      <c r="J7" s="156"/>
      <c r="K7" s="156"/>
      <c r="L7" s="156"/>
      <c r="M7" s="157"/>
      <c r="N7" s="156"/>
      <c r="O7" s="156"/>
      <c r="P7" s="156"/>
      <c r="Q7" s="157"/>
    </row>
    <row r="8" spans="1:17" s="3" customFormat="1" ht="15">
      <c r="A8" s="158"/>
      <c r="B8" s="362" t="s">
        <v>152</v>
      </c>
      <c r="C8" s="362"/>
      <c r="D8" s="362" t="s">
        <v>111</v>
      </c>
      <c r="E8" s="362"/>
      <c r="F8" s="362" t="s">
        <v>108</v>
      </c>
      <c r="G8" s="362"/>
      <c r="H8" s="362" t="s">
        <v>151</v>
      </c>
      <c r="I8" s="364"/>
      <c r="J8" s="48"/>
      <c r="K8" s="48"/>
      <c r="L8" s="48"/>
      <c r="M8" s="48"/>
      <c r="N8" s="48"/>
      <c r="O8" s="48"/>
      <c r="P8" s="48"/>
      <c r="Q8" s="48"/>
    </row>
    <row r="9" spans="1:17" s="3" customFormat="1" ht="20.25" customHeight="1">
      <c r="A9" s="366" t="s">
        <v>238</v>
      </c>
      <c r="B9" s="363"/>
      <c r="C9" s="363"/>
      <c r="D9" s="363"/>
      <c r="E9" s="363"/>
      <c r="F9" s="363"/>
      <c r="G9" s="363"/>
      <c r="H9" s="363"/>
      <c r="I9" s="365"/>
      <c r="J9" s="48"/>
      <c r="K9" s="48"/>
      <c r="L9" s="48"/>
      <c r="M9" s="48"/>
      <c r="N9" s="48"/>
      <c r="O9" s="48"/>
      <c r="P9" s="48"/>
      <c r="Q9" s="48"/>
    </row>
    <row r="10" spans="1:17" s="3" customFormat="1" ht="18.75" customHeight="1">
      <c r="A10" s="367"/>
      <c r="B10" s="159" t="s">
        <v>95</v>
      </c>
      <c r="C10" s="159" t="s">
        <v>205</v>
      </c>
      <c r="D10" s="159" t="s">
        <v>95</v>
      </c>
      <c r="E10" s="159" t="s">
        <v>205</v>
      </c>
      <c r="F10" s="159" t="s">
        <v>95</v>
      </c>
      <c r="G10" s="159" t="s">
        <v>205</v>
      </c>
      <c r="H10" s="159" t="s">
        <v>95</v>
      </c>
      <c r="I10" s="160" t="s">
        <v>205</v>
      </c>
      <c r="J10" s="48"/>
      <c r="K10" s="48"/>
      <c r="L10" s="48"/>
      <c r="M10" s="48"/>
      <c r="N10" s="48"/>
      <c r="O10" s="48"/>
      <c r="P10" s="48"/>
      <c r="Q10" s="48"/>
    </row>
    <row r="11" spans="1:17" s="3" customFormat="1" ht="20.25" customHeight="1">
      <c r="A11" s="367"/>
      <c r="B11" s="159" t="s">
        <v>96</v>
      </c>
      <c r="C11" s="159" t="s">
        <v>165</v>
      </c>
      <c r="D11" s="159" t="s">
        <v>96</v>
      </c>
      <c r="E11" s="159" t="s">
        <v>165</v>
      </c>
      <c r="F11" s="159" t="s">
        <v>96</v>
      </c>
      <c r="G11" s="159" t="s">
        <v>165</v>
      </c>
      <c r="H11" s="159" t="s">
        <v>96</v>
      </c>
      <c r="I11" s="160" t="s">
        <v>165</v>
      </c>
      <c r="J11" s="48"/>
      <c r="K11" s="48"/>
      <c r="L11" s="48"/>
      <c r="M11" s="48"/>
      <c r="N11" s="48"/>
      <c r="O11" s="48"/>
      <c r="P11" s="48"/>
      <c r="Q11" s="48"/>
    </row>
    <row r="12" spans="1:17" s="3" customFormat="1" ht="15" customHeight="1">
      <c r="A12" s="161"/>
      <c r="B12" s="162"/>
      <c r="C12" s="163"/>
      <c r="D12" s="162"/>
      <c r="E12" s="163"/>
      <c r="F12" s="162"/>
      <c r="G12" s="163"/>
      <c r="H12" s="162"/>
      <c r="I12" s="164"/>
      <c r="J12" s="48"/>
      <c r="K12" s="48"/>
      <c r="L12" s="48"/>
      <c r="M12" s="48"/>
      <c r="N12" s="48"/>
      <c r="O12" s="48"/>
      <c r="P12" s="48"/>
      <c r="Q12" s="48"/>
    </row>
    <row r="13" spans="1:17" s="8" customFormat="1" ht="63" customHeight="1">
      <c r="A13" s="71">
        <v>2013</v>
      </c>
      <c r="B13" s="72">
        <v>767</v>
      </c>
      <c r="C13" s="72">
        <v>2</v>
      </c>
      <c r="D13" s="72">
        <v>503</v>
      </c>
      <c r="E13" s="72">
        <v>3</v>
      </c>
      <c r="F13" s="72">
        <v>408</v>
      </c>
      <c r="G13" s="72">
        <v>2</v>
      </c>
      <c r="H13" s="73">
        <v>1678</v>
      </c>
      <c r="I13" s="73">
        <v>7</v>
      </c>
      <c r="J13" s="48"/>
      <c r="K13" s="48"/>
      <c r="L13" s="48"/>
      <c r="M13" s="48"/>
      <c r="N13" s="48"/>
      <c r="O13" s="48"/>
      <c r="P13" s="48"/>
      <c r="Q13" s="48"/>
    </row>
    <row r="14" spans="1:17" s="19" customFormat="1" ht="63" customHeight="1">
      <c r="A14" s="165">
        <v>2014</v>
      </c>
      <c r="B14" s="166">
        <v>799</v>
      </c>
      <c r="C14" s="166">
        <v>2</v>
      </c>
      <c r="D14" s="166">
        <v>480</v>
      </c>
      <c r="E14" s="166">
        <v>3</v>
      </c>
      <c r="F14" s="166">
        <v>413</v>
      </c>
      <c r="G14" s="166">
        <v>2</v>
      </c>
      <c r="H14" s="167">
        <v>1692</v>
      </c>
      <c r="I14" s="167">
        <v>7</v>
      </c>
      <c r="J14" s="48"/>
      <c r="K14" s="48"/>
      <c r="L14" s="48"/>
      <c r="M14" s="48"/>
      <c r="N14" s="48"/>
      <c r="O14" s="48"/>
      <c r="P14" s="48"/>
      <c r="Q14" s="48"/>
    </row>
    <row r="15" spans="1:17" s="3" customFormat="1" ht="63" customHeight="1">
      <c r="A15" s="74">
        <v>2015</v>
      </c>
      <c r="B15" s="57">
        <v>936</v>
      </c>
      <c r="C15" s="57">
        <v>2</v>
      </c>
      <c r="D15" s="57">
        <v>606</v>
      </c>
      <c r="E15" s="57">
        <v>3</v>
      </c>
      <c r="F15" s="57">
        <v>494</v>
      </c>
      <c r="G15" s="57">
        <v>3</v>
      </c>
      <c r="H15" s="58">
        <f>SUM(B15,D15,F15)</f>
        <v>2036</v>
      </c>
      <c r="I15" s="58">
        <v>8</v>
      </c>
      <c r="J15" s="31"/>
      <c r="K15" s="31"/>
      <c r="L15" s="31"/>
      <c r="M15" s="31"/>
      <c r="N15" s="31"/>
      <c r="O15" s="31"/>
      <c r="P15" s="31"/>
      <c r="Q15" s="31"/>
    </row>
    <row r="16" spans="1:17" s="3" customFormat="1" ht="8.25" customHeight="1">
      <c r="A16" s="153"/>
      <c r="B16" s="153"/>
      <c r="C16" s="168"/>
      <c r="D16" s="153"/>
      <c r="E16" s="168"/>
      <c r="F16" s="153"/>
      <c r="G16" s="168"/>
      <c r="H16" s="153"/>
      <c r="I16" s="168"/>
      <c r="J16" s="31"/>
      <c r="K16" s="31"/>
      <c r="L16" s="31"/>
      <c r="M16" s="31"/>
      <c r="N16" s="31"/>
      <c r="O16" s="31"/>
      <c r="P16" s="31"/>
      <c r="Q16" s="31"/>
    </row>
    <row r="17" spans="1:17" s="5" customFormat="1" ht="15" customHeight="1">
      <c r="A17" s="169" t="s">
        <v>55</v>
      </c>
      <c r="B17" s="170"/>
      <c r="C17" s="170"/>
      <c r="D17" s="170"/>
      <c r="E17" s="170"/>
      <c r="F17" s="170"/>
      <c r="G17" s="170"/>
      <c r="H17" s="170"/>
      <c r="I17" s="171" t="s">
        <v>147</v>
      </c>
      <c r="J17" s="170"/>
      <c r="K17" s="170"/>
      <c r="L17" s="170"/>
      <c r="M17" s="170"/>
      <c r="N17" s="170"/>
      <c r="O17" s="170"/>
      <c r="P17" s="170"/>
      <c r="Q17" s="170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" bottom="0.5" header="0" footer="0.2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64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40.57421875" style="31" customWidth="1"/>
    <col min="2" max="4" width="31.7109375" style="31" customWidth="1"/>
    <col min="5" max="17" width="9.140625" style="31" customWidth="1"/>
    <col min="18" max="16384" width="9.140625" style="2" customWidth="1"/>
  </cols>
  <sheetData>
    <row r="1" ht="40.5" customHeight="1"/>
    <row r="2" spans="1:17" s="13" customFormat="1" ht="18" customHeight="1">
      <c r="A2" s="121" t="s">
        <v>211</v>
      </c>
      <c r="B2" s="144"/>
      <c r="C2" s="144"/>
      <c r="D2" s="144"/>
      <c r="E2" s="145"/>
      <c r="F2" s="145"/>
      <c r="G2" s="145"/>
      <c r="H2" s="145"/>
      <c r="I2" s="144"/>
      <c r="J2" s="144"/>
      <c r="K2" s="144"/>
      <c r="L2" s="145"/>
      <c r="M2" s="145"/>
      <c r="N2" s="145"/>
      <c r="O2" s="145"/>
      <c r="P2" s="145"/>
      <c r="Q2" s="145"/>
    </row>
    <row r="3" spans="1:17" s="14" customFormat="1" ht="18" customHeight="1">
      <c r="A3" s="121" t="s">
        <v>212</v>
      </c>
      <c r="B3" s="144"/>
      <c r="C3" s="144"/>
      <c r="D3" s="144"/>
      <c r="E3" s="145"/>
      <c r="F3" s="145"/>
      <c r="G3" s="145"/>
      <c r="H3" s="145"/>
      <c r="I3" s="144"/>
      <c r="J3" s="144"/>
      <c r="K3" s="144"/>
      <c r="L3" s="145"/>
      <c r="M3" s="145"/>
      <c r="N3" s="145"/>
      <c r="O3" s="145"/>
      <c r="P3" s="145"/>
      <c r="Q3" s="145"/>
    </row>
    <row r="4" spans="1:17" s="14" customFormat="1" ht="18" customHeight="1">
      <c r="A4" s="121" t="s">
        <v>321</v>
      </c>
      <c r="B4" s="144"/>
      <c r="C4" s="144"/>
      <c r="D4" s="144"/>
      <c r="E4" s="145"/>
      <c r="F4" s="145"/>
      <c r="G4" s="145"/>
      <c r="H4" s="145"/>
      <c r="I4" s="144"/>
      <c r="J4" s="144"/>
      <c r="K4" s="144"/>
      <c r="L4" s="145"/>
      <c r="M4" s="145"/>
      <c r="N4" s="145"/>
      <c r="O4" s="145"/>
      <c r="P4" s="145"/>
      <c r="Q4" s="145"/>
    </row>
    <row r="5" spans="1:17" s="3" customFormat="1" ht="4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179</v>
      </c>
      <c r="B6" s="125"/>
      <c r="C6" s="125"/>
      <c r="D6" s="125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8" customFormat="1" ht="21" customHeight="1">
      <c r="A7" s="370" t="s">
        <v>176</v>
      </c>
      <c r="B7" s="355">
        <v>2013</v>
      </c>
      <c r="C7" s="368">
        <v>2014</v>
      </c>
      <c r="D7" s="368">
        <v>2015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s="8" customFormat="1" ht="31.5" customHeight="1">
      <c r="A8" s="371"/>
      <c r="B8" s="356"/>
      <c r="C8" s="369"/>
      <c r="D8" s="369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s="3" customFormat="1" ht="34.5" customHeight="1">
      <c r="A9" s="146">
        <v>100</v>
      </c>
      <c r="B9" s="147">
        <v>641</v>
      </c>
      <c r="C9" s="147">
        <v>648</v>
      </c>
      <c r="D9" s="147">
        <v>925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34.5" customHeight="1">
      <c r="A10" s="148">
        <v>200</v>
      </c>
      <c r="B10" s="149">
        <v>299</v>
      </c>
      <c r="C10" s="149">
        <v>282</v>
      </c>
      <c r="D10" s="149">
        <v>304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3" customFormat="1" ht="34.5" customHeight="1">
      <c r="A11" s="146">
        <v>400</v>
      </c>
      <c r="B11" s="147">
        <v>250</v>
      </c>
      <c r="C11" s="147">
        <v>252</v>
      </c>
      <c r="D11" s="147">
        <v>270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3" customFormat="1" ht="34.5" customHeight="1">
      <c r="A12" s="148">
        <v>600</v>
      </c>
      <c r="B12" s="149">
        <v>193</v>
      </c>
      <c r="C12" s="149">
        <v>204</v>
      </c>
      <c r="D12" s="149">
        <v>209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34.5" customHeight="1">
      <c r="A13" s="146">
        <v>800</v>
      </c>
      <c r="B13" s="147">
        <v>101</v>
      </c>
      <c r="C13" s="147">
        <v>103</v>
      </c>
      <c r="D13" s="147">
        <v>110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34.5" customHeight="1">
      <c r="A14" s="148">
        <v>1000</v>
      </c>
      <c r="B14" s="149">
        <v>60</v>
      </c>
      <c r="C14" s="149">
        <v>65</v>
      </c>
      <c r="D14" s="149">
        <v>66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34.5" customHeight="1">
      <c r="A15" s="146" t="s">
        <v>293</v>
      </c>
      <c r="B15" s="147">
        <v>134</v>
      </c>
      <c r="C15" s="147">
        <v>138</v>
      </c>
      <c r="D15" s="147">
        <v>152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34.5" customHeight="1">
      <c r="A16" s="150" t="s">
        <v>177</v>
      </c>
      <c r="B16" s="151">
        <f>SUM(B9:B15)</f>
        <v>1678</v>
      </c>
      <c r="C16" s="151">
        <f>SUM(C9:C15)</f>
        <v>1692</v>
      </c>
      <c r="D16" s="151">
        <f>SUM(D9:D15)</f>
        <v>2036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1.25" customHeight="1">
      <c r="A17" s="152"/>
      <c r="B17" s="153"/>
      <c r="C17" s="153"/>
      <c r="D17" s="15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41" customFormat="1" ht="15" customHeight="1">
      <c r="A18" s="154" t="s">
        <v>153</v>
      </c>
      <c r="B18" s="155"/>
      <c r="C18" s="155"/>
      <c r="D18" s="142" t="s">
        <v>154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43"/>
      <c r="P18" s="155"/>
      <c r="Q18" s="155"/>
    </row>
    <row r="19" spans="1:17" s="10" customFormat="1" ht="12">
      <c r="A19" s="141" t="s">
        <v>55</v>
      </c>
      <c r="B19" s="142"/>
      <c r="C19" s="142"/>
      <c r="D19" s="142" t="s">
        <v>147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sheetProtection/>
  <mergeCells count="4">
    <mergeCell ref="D7:D8"/>
    <mergeCell ref="C7:C8"/>
    <mergeCell ref="A7:A8"/>
    <mergeCell ref="B7:B8"/>
  </mergeCells>
  <printOptions horizontalCentered="1" verticalCentered="1"/>
  <pageMargins left="0.5" right="0.5" top="0.32" bottom="0.5" header="0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63"/>
  <sheetViews>
    <sheetView rightToLeft="1" tabSelected="1" view="pageBreakPreview" zoomScaleSheetLayoutView="100" zoomScalePageLayoutView="0" workbookViewId="0" topLeftCell="A7">
      <selection activeCell="Q15" sqref="Q15"/>
    </sheetView>
  </sheetViews>
  <sheetFormatPr defaultColWidth="9.140625" defaultRowHeight="12.75"/>
  <cols>
    <col min="1" max="1" width="19.140625" style="31" customWidth="1"/>
    <col min="2" max="2" width="12.7109375" style="31" customWidth="1"/>
    <col min="3" max="14" width="9.28125" style="31" customWidth="1"/>
    <col min="15" max="17" width="9.140625" style="31" customWidth="1"/>
    <col min="18" max="16384" width="9.140625" style="1" customWidth="1"/>
  </cols>
  <sheetData>
    <row r="1" ht="55.5" customHeight="1"/>
    <row r="2" spans="1:17" s="16" customFormat="1" ht="24.75" customHeight="1">
      <c r="A2" s="121" t="s">
        <v>48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22"/>
      <c r="Q2" s="122"/>
    </row>
    <row r="3" spans="1:17" s="17" customFormat="1" ht="21" customHeight="1">
      <c r="A3" s="121" t="s">
        <v>174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  <c r="P3" s="122"/>
      <c r="Q3" s="122"/>
    </row>
    <row r="4" spans="1:17" s="17" customFormat="1" ht="21.75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122"/>
      <c r="P4" s="122"/>
      <c r="Q4" s="122"/>
    </row>
    <row r="5" spans="1:17" s="3" customFormat="1" ht="24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178</v>
      </c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31"/>
      <c r="P6" s="31"/>
      <c r="Q6" s="31"/>
    </row>
    <row r="7" spans="1:17" s="3" customFormat="1" ht="30" customHeight="1">
      <c r="A7" s="372" t="s">
        <v>109</v>
      </c>
      <c r="B7" s="370"/>
      <c r="C7" s="308">
        <v>2013</v>
      </c>
      <c r="D7" s="309"/>
      <c r="E7" s="309"/>
      <c r="F7" s="310"/>
      <c r="G7" s="308">
        <v>2014</v>
      </c>
      <c r="H7" s="309"/>
      <c r="I7" s="309"/>
      <c r="J7" s="309"/>
      <c r="K7" s="308">
        <v>2015</v>
      </c>
      <c r="L7" s="309"/>
      <c r="M7" s="309"/>
      <c r="N7" s="309"/>
      <c r="O7" s="48"/>
      <c r="P7" s="31"/>
      <c r="Q7" s="31"/>
    </row>
    <row r="8" spans="1:17" s="3" customFormat="1" ht="57" customHeight="1">
      <c r="A8" s="373"/>
      <c r="B8" s="371"/>
      <c r="C8" s="126" t="s">
        <v>206</v>
      </c>
      <c r="D8" s="126" t="s">
        <v>213</v>
      </c>
      <c r="E8" s="126" t="s">
        <v>207</v>
      </c>
      <c r="F8" s="127" t="s">
        <v>49</v>
      </c>
      <c r="G8" s="126" t="s">
        <v>206</v>
      </c>
      <c r="H8" s="126" t="s">
        <v>213</v>
      </c>
      <c r="I8" s="126" t="s">
        <v>207</v>
      </c>
      <c r="J8" s="127" t="s">
        <v>49</v>
      </c>
      <c r="K8" s="126" t="s">
        <v>206</v>
      </c>
      <c r="L8" s="126" t="s">
        <v>213</v>
      </c>
      <c r="M8" s="126" t="s">
        <v>207</v>
      </c>
      <c r="N8" s="127" t="s">
        <v>49</v>
      </c>
      <c r="O8" s="48"/>
      <c r="P8" s="31"/>
      <c r="Q8" s="31"/>
    </row>
    <row r="9" spans="1:17" s="3" customFormat="1" ht="45" customHeight="1">
      <c r="A9" s="128" t="s">
        <v>155</v>
      </c>
      <c r="B9" s="129" t="s">
        <v>50</v>
      </c>
      <c r="C9" s="130">
        <v>3</v>
      </c>
      <c r="D9" s="130">
        <v>31</v>
      </c>
      <c r="E9" s="130">
        <v>3</v>
      </c>
      <c r="F9" s="131">
        <v>37</v>
      </c>
      <c r="G9" s="130">
        <v>3</v>
      </c>
      <c r="H9" s="130">
        <v>35</v>
      </c>
      <c r="I9" s="130">
        <v>3</v>
      </c>
      <c r="J9" s="131">
        <v>41</v>
      </c>
      <c r="K9" s="130">
        <v>4</v>
      </c>
      <c r="L9" s="130">
        <v>38</v>
      </c>
      <c r="M9" s="130">
        <v>3</v>
      </c>
      <c r="N9" s="131">
        <v>45</v>
      </c>
      <c r="O9" s="48"/>
      <c r="P9" s="31"/>
      <c r="Q9" s="31"/>
    </row>
    <row r="10" spans="1:17" s="3" customFormat="1" ht="45" customHeight="1">
      <c r="A10" s="132" t="s">
        <v>219</v>
      </c>
      <c r="B10" s="133" t="s">
        <v>51</v>
      </c>
      <c r="C10" s="134">
        <v>9</v>
      </c>
      <c r="D10" s="134">
        <v>199</v>
      </c>
      <c r="E10" s="134">
        <v>116</v>
      </c>
      <c r="F10" s="135">
        <v>324</v>
      </c>
      <c r="G10" s="134">
        <v>4</v>
      </c>
      <c r="H10" s="134">
        <v>108</v>
      </c>
      <c r="I10" s="134">
        <v>16</v>
      </c>
      <c r="J10" s="135">
        <v>128</v>
      </c>
      <c r="K10" s="134">
        <v>5</v>
      </c>
      <c r="L10" s="134">
        <v>247</v>
      </c>
      <c r="M10" s="134">
        <v>150</v>
      </c>
      <c r="N10" s="135">
        <v>402</v>
      </c>
      <c r="O10" s="31"/>
      <c r="P10" s="31"/>
      <c r="Q10" s="31"/>
    </row>
    <row r="11" spans="1:17" s="3" customFormat="1" ht="45" customHeight="1">
      <c r="A11" s="128" t="s">
        <v>218</v>
      </c>
      <c r="B11" s="136" t="s">
        <v>52</v>
      </c>
      <c r="C11" s="130">
        <v>2</v>
      </c>
      <c r="D11" s="130">
        <v>80</v>
      </c>
      <c r="E11" s="130">
        <v>151</v>
      </c>
      <c r="F11" s="131">
        <v>233</v>
      </c>
      <c r="G11" s="130">
        <v>3</v>
      </c>
      <c r="H11" s="130">
        <v>96</v>
      </c>
      <c r="I11" s="130">
        <v>180</v>
      </c>
      <c r="J11" s="131">
        <v>279</v>
      </c>
      <c r="K11" s="130">
        <v>3</v>
      </c>
      <c r="L11" s="130">
        <v>82</v>
      </c>
      <c r="M11" s="130">
        <v>205</v>
      </c>
      <c r="N11" s="131">
        <v>290</v>
      </c>
      <c r="O11" s="31"/>
      <c r="P11" s="31"/>
      <c r="Q11" s="31"/>
    </row>
    <row r="12" spans="1:17" s="3" customFormat="1" ht="45" customHeight="1">
      <c r="A12" s="132" t="s">
        <v>53</v>
      </c>
      <c r="B12" s="133" t="s">
        <v>54</v>
      </c>
      <c r="C12" s="134" t="s">
        <v>113</v>
      </c>
      <c r="D12" s="134">
        <v>2</v>
      </c>
      <c r="E12" s="134">
        <v>4</v>
      </c>
      <c r="F12" s="135">
        <v>6</v>
      </c>
      <c r="G12" s="134">
        <v>17</v>
      </c>
      <c r="H12" s="134">
        <v>4</v>
      </c>
      <c r="I12" s="134" t="s">
        <v>113</v>
      </c>
      <c r="J12" s="135">
        <v>21</v>
      </c>
      <c r="K12" s="134" t="s">
        <v>325</v>
      </c>
      <c r="L12" s="134" t="s">
        <v>325</v>
      </c>
      <c r="M12" s="134" t="s">
        <v>325</v>
      </c>
      <c r="N12" s="135" t="s">
        <v>325</v>
      </c>
      <c r="O12" s="31"/>
      <c r="P12" s="31"/>
      <c r="Q12" s="31"/>
    </row>
    <row r="13" spans="1:17" s="9" customFormat="1" ht="30.75" customHeight="1">
      <c r="A13" s="137" t="s">
        <v>0</v>
      </c>
      <c r="B13" s="138" t="s">
        <v>1</v>
      </c>
      <c r="C13" s="139">
        <v>14</v>
      </c>
      <c r="D13" s="139">
        <v>312</v>
      </c>
      <c r="E13" s="139">
        <v>274</v>
      </c>
      <c r="F13" s="139">
        <v>600</v>
      </c>
      <c r="G13" s="139">
        <v>27</v>
      </c>
      <c r="H13" s="139">
        <v>243</v>
      </c>
      <c r="I13" s="139">
        <v>199</v>
      </c>
      <c r="J13" s="139">
        <v>469</v>
      </c>
      <c r="K13" s="139">
        <f>SUM(K9:K12)</f>
        <v>12</v>
      </c>
      <c r="L13" s="139">
        <f>SUM(L9:L12)</f>
        <v>367</v>
      </c>
      <c r="M13" s="139">
        <f>SUM(M9:M12)</f>
        <v>358</v>
      </c>
      <c r="N13" s="139">
        <f>SUM(N9:N12)</f>
        <v>737</v>
      </c>
      <c r="O13" s="125"/>
      <c r="P13" s="125"/>
      <c r="Q13" s="125"/>
    </row>
    <row r="14" spans="1:17" s="9" customFormat="1" ht="2.25" customHeight="1">
      <c r="A14" s="140"/>
      <c r="B14" s="1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25"/>
      <c r="P14" s="125"/>
      <c r="Q14" s="125"/>
    </row>
    <row r="15" spans="1:17" s="10" customFormat="1" ht="20.25" customHeight="1">
      <c r="A15" s="141" t="s">
        <v>55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 t="s">
        <v>56</v>
      </c>
      <c r="O15" s="142"/>
      <c r="P15" s="142"/>
      <c r="Q15" s="142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5">
    <mergeCell ref="K7:N7"/>
    <mergeCell ref="G7:J7"/>
    <mergeCell ref="A7:B8"/>
    <mergeCell ref="A4:N4"/>
    <mergeCell ref="C7:F7"/>
  </mergeCells>
  <printOptions horizontalCentered="1" verticalCentered="1"/>
  <pageMargins left="0.25" right="0.13" top="0.705" bottom="0.5" header="0" footer="0.2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4"/>
  <sheetViews>
    <sheetView zoomScale="145" zoomScaleNormal="145" zoomScalePageLayoutView="0" workbookViewId="0" topLeftCell="A29">
      <selection activeCell="A33" sqref="A33"/>
    </sheetView>
  </sheetViews>
  <sheetFormatPr defaultColWidth="9.140625" defaultRowHeight="12.75"/>
  <cols>
    <col min="1" max="1" width="14.00390625" style="86" customWidth="1"/>
    <col min="2" max="3" width="9.140625" style="86" customWidth="1"/>
    <col min="4" max="4" width="11.8515625" style="86" customWidth="1"/>
    <col min="5" max="17" width="9.140625" style="86" customWidth="1"/>
    <col min="18" max="16384" width="9.140625" style="78" customWidth="1"/>
  </cols>
  <sheetData>
    <row r="1" spans="1:17" s="75" customFormat="1" ht="12.75">
      <c r="A1" s="86"/>
      <c r="B1" s="86">
        <v>2013</v>
      </c>
      <c r="C1" s="86">
        <v>2014</v>
      </c>
      <c r="D1" s="86">
        <v>2015</v>
      </c>
      <c r="E1" s="86" t="s">
        <v>295</v>
      </c>
      <c r="F1" s="86"/>
      <c r="G1" s="104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76" customFormat="1" ht="14.25">
      <c r="A2" s="86" t="s">
        <v>296</v>
      </c>
      <c r="B2" s="86">
        <v>175372</v>
      </c>
      <c r="C2" s="86">
        <v>177352</v>
      </c>
      <c r="D2" s="86">
        <v>144683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s="76" customFormat="1" ht="14.25">
      <c r="A3" s="86" t="s">
        <v>297</v>
      </c>
      <c r="B3" s="85">
        <v>7568427</v>
      </c>
      <c r="C3" s="86">
        <v>7237561</v>
      </c>
      <c r="D3" s="86">
        <v>6410213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77" customFormat="1" ht="12.75">
      <c r="A4" s="86"/>
      <c r="B4" s="105"/>
      <c r="C4" s="105"/>
      <c r="D4" s="105"/>
      <c r="E4" s="105"/>
      <c r="F4" s="105"/>
      <c r="G4" s="86"/>
      <c r="H4" s="86"/>
      <c r="I4" s="86"/>
      <c r="J4" s="86"/>
      <c r="K4" s="86"/>
      <c r="L4" s="86"/>
      <c r="M4" s="86"/>
      <c r="N4" s="87"/>
      <c r="O4" s="87"/>
      <c r="P4" s="87"/>
      <c r="Q4" s="86"/>
    </row>
    <row r="5" spans="1:17" s="77" customFormat="1" ht="12.75" hidden="1">
      <c r="A5" s="86"/>
      <c r="B5" s="105"/>
      <c r="C5" s="105"/>
      <c r="D5" s="105"/>
      <c r="E5" s="105"/>
      <c r="F5" s="105"/>
      <c r="G5" s="86"/>
      <c r="H5" s="86"/>
      <c r="I5" s="86"/>
      <c r="J5" s="86"/>
      <c r="K5" s="86"/>
      <c r="L5" s="86"/>
      <c r="M5" s="86"/>
      <c r="N5" s="91"/>
      <c r="O5" s="91"/>
      <c r="P5" s="91"/>
      <c r="Q5" s="86"/>
    </row>
    <row r="6" spans="1:17" s="77" customFormat="1" ht="12.75" hidden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91"/>
      <c r="O6" s="91"/>
      <c r="P6" s="91"/>
      <c r="Q6" s="86"/>
    </row>
    <row r="7" spans="1:17" s="77" customFormat="1" ht="12.75" hidden="1">
      <c r="A7" s="86"/>
      <c r="B7" s="86"/>
      <c r="C7" s="86"/>
      <c r="D7" s="86"/>
      <c r="E7" s="86"/>
      <c r="F7" s="86"/>
      <c r="G7" s="86"/>
      <c r="H7" s="106"/>
      <c r="I7" s="106"/>
      <c r="J7" s="86"/>
      <c r="K7" s="86"/>
      <c r="L7" s="86"/>
      <c r="M7" s="86"/>
      <c r="N7" s="91"/>
      <c r="O7" s="91"/>
      <c r="P7" s="91"/>
      <c r="Q7" s="86"/>
    </row>
    <row r="8" spans="1:17" s="77" customFormat="1" ht="12.75">
      <c r="A8" s="86"/>
      <c r="B8" s="105"/>
      <c r="C8" s="107"/>
      <c r="D8" s="107"/>
      <c r="E8" s="107"/>
      <c r="F8" s="107"/>
      <c r="G8" s="86"/>
      <c r="H8" s="86"/>
      <c r="I8" s="86"/>
      <c r="J8" s="86"/>
      <c r="K8" s="86"/>
      <c r="L8" s="86"/>
      <c r="M8" s="86"/>
      <c r="N8" s="91"/>
      <c r="O8" s="91"/>
      <c r="P8" s="91"/>
      <c r="Q8" s="86"/>
    </row>
    <row r="9" spans="1:17" s="77" customFormat="1" ht="12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91"/>
      <c r="O9" s="91"/>
      <c r="P9" s="91"/>
      <c r="Q9" s="86"/>
    </row>
    <row r="10" spans="1:17" s="77" customFormat="1" ht="12.75">
      <c r="A10" s="86"/>
      <c r="B10" s="86"/>
      <c r="C10" s="86"/>
      <c r="D10" s="106"/>
      <c r="E10" s="106"/>
      <c r="F10" s="106"/>
      <c r="G10" s="86"/>
      <c r="H10" s="86"/>
      <c r="I10" s="86"/>
      <c r="J10" s="86"/>
      <c r="K10" s="86"/>
      <c r="L10" s="86"/>
      <c r="M10" s="86"/>
      <c r="N10" s="91"/>
      <c r="O10" s="91"/>
      <c r="P10" s="91"/>
      <c r="Q10" s="86"/>
    </row>
    <row r="11" spans="1:17" s="77" customFormat="1" ht="12.75">
      <c r="A11" s="86"/>
      <c r="B11" s="86" t="s">
        <v>298</v>
      </c>
      <c r="C11" s="86"/>
      <c r="D11" s="106"/>
      <c r="E11" s="106"/>
      <c r="F11" s="106"/>
      <c r="G11" s="86"/>
      <c r="H11" s="86"/>
      <c r="I11" s="86"/>
      <c r="J11" s="86"/>
      <c r="K11" s="86"/>
      <c r="L11" s="86"/>
      <c r="M11" s="86"/>
      <c r="N11" s="91"/>
      <c r="O11" s="91"/>
      <c r="P11" s="91"/>
      <c r="Q11" s="86"/>
    </row>
    <row r="12" spans="1:17" s="77" customFormat="1" ht="12.75">
      <c r="A12" s="86"/>
      <c r="B12" s="86">
        <v>2013</v>
      </c>
      <c r="C12" s="86">
        <v>2014</v>
      </c>
      <c r="D12" s="86">
        <v>2015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s="77" customFormat="1" ht="12.75">
      <c r="A13" s="86" t="s">
        <v>297</v>
      </c>
      <c r="B13" s="85">
        <v>928712</v>
      </c>
      <c r="C13" s="85">
        <v>1036333</v>
      </c>
      <c r="D13" s="85">
        <v>1064592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8" ht="12.75">
      <c r="A14" s="86" t="s">
        <v>193</v>
      </c>
      <c r="B14" s="86">
        <v>90119</v>
      </c>
      <c r="C14" s="86">
        <v>78124</v>
      </c>
      <c r="D14" s="86">
        <v>83227</v>
      </c>
      <c r="H14" s="108"/>
    </row>
    <row r="15" spans="1:4" ht="12.75">
      <c r="A15" s="86" t="s">
        <v>296</v>
      </c>
      <c r="B15" s="86">
        <v>3803</v>
      </c>
      <c r="C15" s="86">
        <v>6944</v>
      </c>
      <c r="D15" s="86">
        <v>55837</v>
      </c>
    </row>
    <row r="16" spans="1:17" s="77" customFormat="1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s="77" customFormat="1" ht="12.75">
      <c r="A17" s="106"/>
      <c r="B17" s="106"/>
      <c r="C17" s="106"/>
      <c r="D17" s="106"/>
      <c r="E17" s="86"/>
      <c r="F17" s="86"/>
      <c r="G17" s="106"/>
      <c r="H17" s="86" t="s">
        <v>299</v>
      </c>
      <c r="I17" s="86"/>
      <c r="J17" s="86" t="s">
        <v>300</v>
      </c>
      <c r="K17" s="86" t="s">
        <v>301</v>
      </c>
      <c r="L17" s="109"/>
      <c r="M17" s="109"/>
      <c r="N17" s="109"/>
      <c r="O17" s="86"/>
      <c r="P17" s="86"/>
      <c r="Q17" s="86"/>
    </row>
    <row r="18" spans="1:17" s="77" customFormat="1" ht="12.75">
      <c r="A18" s="86"/>
      <c r="B18" s="86"/>
      <c r="C18" s="86"/>
      <c r="D18" s="86">
        <v>2012</v>
      </c>
      <c r="E18" s="86">
        <v>2013</v>
      </c>
      <c r="F18" s="86"/>
      <c r="G18" s="106"/>
      <c r="H18" s="86"/>
      <c r="I18" s="86">
        <v>2013</v>
      </c>
      <c r="J18" s="86">
        <v>286688</v>
      </c>
      <c r="K18" s="86">
        <v>17810</v>
      </c>
      <c r="L18" s="109"/>
      <c r="M18" s="109"/>
      <c r="N18" s="109"/>
      <c r="O18" s="86"/>
      <c r="P18" s="86"/>
      <c r="Q18" s="86"/>
    </row>
    <row r="19" spans="1:17" s="77" customFormat="1" ht="12.75">
      <c r="A19" s="86"/>
      <c r="B19" s="86"/>
      <c r="C19" s="86"/>
      <c r="D19" s="86">
        <v>318240</v>
      </c>
      <c r="E19" s="86">
        <v>286688</v>
      </c>
      <c r="F19" s="86" t="s">
        <v>300</v>
      </c>
      <c r="G19" s="106"/>
      <c r="H19" s="86"/>
      <c r="I19" s="86">
        <v>2014</v>
      </c>
      <c r="J19" s="86">
        <v>271849</v>
      </c>
      <c r="K19" s="86">
        <v>19051</v>
      </c>
      <c r="L19" s="109"/>
      <c r="M19" s="109"/>
      <c r="N19" s="109"/>
      <c r="O19" s="86"/>
      <c r="P19" s="86"/>
      <c r="Q19" s="86"/>
    </row>
    <row r="20" spans="1:17" s="77" customFormat="1" ht="12.75">
      <c r="A20" s="86"/>
      <c r="B20" s="86"/>
      <c r="C20" s="86"/>
      <c r="D20" s="86">
        <v>17810</v>
      </c>
      <c r="E20" s="86">
        <v>16582</v>
      </c>
      <c r="F20" s="86" t="s">
        <v>301</v>
      </c>
      <c r="G20" s="106"/>
      <c r="H20" s="86"/>
      <c r="I20" s="86">
        <v>2015</v>
      </c>
      <c r="J20" s="86">
        <v>265704</v>
      </c>
      <c r="K20" s="86">
        <v>20584</v>
      </c>
      <c r="L20" s="109"/>
      <c r="M20" s="109"/>
      <c r="N20" s="109"/>
      <c r="O20" s="86"/>
      <c r="P20" s="86"/>
      <c r="Q20" s="86"/>
    </row>
    <row r="21" spans="1:17" s="77" customFormat="1" ht="12.75">
      <c r="A21" s="86" t="s">
        <v>302</v>
      </c>
      <c r="B21" s="86"/>
      <c r="C21" s="95"/>
      <c r="D21" s="95"/>
      <c r="E21" s="110"/>
      <c r="F21" s="86"/>
      <c r="G21" s="86"/>
      <c r="H21" s="86"/>
      <c r="I21" s="86"/>
      <c r="J21" s="86"/>
      <c r="K21" s="86"/>
      <c r="L21" s="95"/>
      <c r="M21" s="95"/>
      <c r="N21" s="95"/>
      <c r="O21" s="86"/>
      <c r="P21" s="86"/>
      <c r="Q21" s="86"/>
    </row>
    <row r="22" spans="1:17" s="77" customFormat="1" ht="12.75">
      <c r="A22" s="86"/>
      <c r="B22" s="86"/>
      <c r="C22" s="86">
        <v>2012</v>
      </c>
      <c r="D22" s="86">
        <v>2013</v>
      </c>
      <c r="E22" s="86">
        <v>2014</v>
      </c>
      <c r="F22" s="86"/>
      <c r="G22" s="106"/>
      <c r="H22" s="86"/>
      <c r="I22" s="86"/>
      <c r="J22" s="86"/>
      <c r="K22" s="106"/>
      <c r="L22" s="86"/>
      <c r="M22" s="86"/>
      <c r="N22" s="86"/>
      <c r="O22" s="86"/>
      <c r="P22" s="86"/>
      <c r="Q22" s="86"/>
    </row>
    <row r="23" spans="1:17" s="77" customFormat="1" ht="12.75">
      <c r="A23" s="86"/>
      <c r="B23" s="86"/>
      <c r="C23" s="86">
        <v>4578</v>
      </c>
      <c r="D23" s="86">
        <v>5256</v>
      </c>
      <c r="E23" s="86">
        <v>5673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s="77" customFormat="1" ht="12.7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s="77" customFormat="1" ht="12.75">
      <c r="A25" s="86"/>
      <c r="B25" s="106">
        <v>2012</v>
      </c>
      <c r="C25" s="106">
        <v>2013</v>
      </c>
      <c r="D25" s="106">
        <v>2014</v>
      </c>
      <c r="E25" s="86"/>
      <c r="F25" s="86"/>
      <c r="G25" s="86"/>
      <c r="H25" s="86" t="s">
        <v>303</v>
      </c>
      <c r="I25" s="86"/>
      <c r="J25" s="86"/>
      <c r="K25" s="86"/>
      <c r="L25" s="86"/>
      <c r="M25" s="86"/>
      <c r="N25" s="86"/>
      <c r="O25" s="86"/>
      <c r="P25" s="86"/>
      <c r="Q25" s="86"/>
    </row>
    <row r="26" spans="1:17" s="77" customFormat="1" ht="12.75">
      <c r="A26" s="111" t="s">
        <v>304</v>
      </c>
      <c r="B26" s="106">
        <v>7237</v>
      </c>
      <c r="C26" s="106">
        <v>7303</v>
      </c>
      <c r="D26" s="106">
        <v>7405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s="77" customFormat="1" ht="12.75">
      <c r="A27" s="86" t="s">
        <v>305</v>
      </c>
      <c r="B27" s="106">
        <v>13123</v>
      </c>
      <c r="C27" s="106">
        <v>13636</v>
      </c>
      <c r="D27" s="106">
        <v>14149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s="77" customFormat="1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s="77" customFormat="1" ht="12.75">
      <c r="A29" s="86"/>
      <c r="B29" s="112"/>
      <c r="C29" s="86"/>
      <c r="D29" s="86"/>
      <c r="E29" s="113"/>
      <c r="F29" s="113"/>
      <c r="G29" s="113"/>
      <c r="H29" s="112" t="s">
        <v>306</v>
      </c>
      <c r="I29" s="113"/>
      <c r="J29" s="86"/>
      <c r="K29" s="86"/>
      <c r="L29" s="86"/>
      <c r="M29" s="86"/>
      <c r="N29" s="86"/>
      <c r="O29" s="86"/>
      <c r="P29" s="86"/>
      <c r="Q29" s="86"/>
    </row>
    <row r="30" spans="1:17" s="77" customFormat="1" ht="102">
      <c r="A30" s="86"/>
      <c r="B30" s="114">
        <v>2014</v>
      </c>
      <c r="C30" s="113"/>
      <c r="D30" s="115" t="s">
        <v>307</v>
      </c>
      <c r="E30" s="115" t="s">
        <v>308</v>
      </c>
      <c r="F30" s="115" t="s">
        <v>309</v>
      </c>
      <c r="G30" s="115" t="s">
        <v>310</v>
      </c>
      <c r="H30" s="115" t="s">
        <v>311</v>
      </c>
      <c r="I30" s="115" t="s">
        <v>312</v>
      </c>
      <c r="J30" s="116" t="s">
        <v>313</v>
      </c>
      <c r="K30" s="86"/>
      <c r="L30" s="86"/>
      <c r="M30" s="86"/>
      <c r="N30" s="86"/>
      <c r="O30" s="86"/>
      <c r="P30" s="86"/>
      <c r="Q30" s="86"/>
    </row>
    <row r="31" spans="1:17" s="77" customFormat="1" ht="12.75">
      <c r="A31" s="86"/>
      <c r="B31" s="106"/>
      <c r="C31" s="113"/>
      <c r="D31" s="113">
        <v>572</v>
      </c>
      <c r="E31" s="113">
        <v>534</v>
      </c>
      <c r="F31" s="113">
        <v>20</v>
      </c>
      <c r="G31" s="113">
        <v>398</v>
      </c>
      <c r="H31" s="113">
        <v>14</v>
      </c>
      <c r="I31" s="113">
        <v>33</v>
      </c>
      <c r="J31" s="113">
        <v>121</v>
      </c>
      <c r="K31" s="86"/>
      <c r="L31" s="86"/>
      <c r="M31" s="86"/>
      <c r="N31" s="86"/>
      <c r="O31" s="86"/>
      <c r="P31" s="86"/>
      <c r="Q31" s="86"/>
    </row>
    <row r="32" spans="1:17" s="77" customFormat="1" ht="102">
      <c r="A32" s="86"/>
      <c r="B32" s="114">
        <v>2015</v>
      </c>
      <c r="C32" s="113"/>
      <c r="D32" s="115" t="s">
        <v>307</v>
      </c>
      <c r="E32" s="115" t="s">
        <v>308</v>
      </c>
      <c r="F32" s="115" t="s">
        <v>309</v>
      </c>
      <c r="G32" s="115" t="s">
        <v>310</v>
      </c>
      <c r="H32" s="115" t="s">
        <v>311</v>
      </c>
      <c r="I32" s="115" t="s">
        <v>312</v>
      </c>
      <c r="J32" s="116" t="s">
        <v>313</v>
      </c>
      <c r="K32" s="86"/>
      <c r="L32" s="86"/>
      <c r="M32" s="86"/>
      <c r="N32" s="86"/>
      <c r="O32" s="86"/>
      <c r="P32" s="86"/>
      <c r="Q32" s="86"/>
    </row>
    <row r="33" spans="1:17" s="77" customFormat="1" ht="12.75">
      <c r="A33" s="86"/>
      <c r="B33" s="106"/>
      <c r="C33" s="113"/>
      <c r="D33" s="113">
        <v>607</v>
      </c>
      <c r="E33" s="113">
        <v>670</v>
      </c>
      <c r="F33" s="113">
        <v>22</v>
      </c>
      <c r="G33" s="113">
        <v>530</v>
      </c>
      <c r="H33" s="113">
        <v>14</v>
      </c>
      <c r="I33" s="113">
        <v>31</v>
      </c>
      <c r="J33" s="113">
        <v>162</v>
      </c>
      <c r="K33" s="86"/>
      <c r="L33" s="86"/>
      <c r="M33" s="86"/>
      <c r="N33" s="86"/>
      <c r="O33" s="86"/>
      <c r="P33" s="86"/>
      <c r="Q33" s="86"/>
    </row>
    <row r="34" spans="1:17" s="77" customFormat="1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s="77" customFormat="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s="77" customFormat="1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s="77" customFormat="1" ht="12.75">
      <c r="A37" s="86"/>
      <c r="B37" s="117"/>
      <c r="C37" s="110"/>
      <c r="D37" s="110"/>
      <c r="E37" s="110"/>
      <c r="F37" s="110"/>
      <c r="G37" s="110"/>
      <c r="H37" s="110"/>
      <c r="I37" s="110"/>
      <c r="J37" s="117"/>
      <c r="K37" s="86"/>
      <c r="L37" s="86"/>
      <c r="M37" s="86"/>
      <c r="N37" s="86"/>
      <c r="O37" s="86"/>
      <c r="P37" s="86"/>
      <c r="Q37" s="86"/>
    </row>
    <row r="38" spans="1:17" s="77" customFormat="1" ht="12.75">
      <c r="A38" s="86"/>
      <c r="B38" s="117"/>
      <c r="C38" s="117"/>
      <c r="D38" s="117"/>
      <c r="E38" s="117"/>
      <c r="F38" s="117"/>
      <c r="G38" s="117"/>
      <c r="H38" s="117"/>
      <c r="I38" s="117"/>
      <c r="J38" s="117"/>
      <c r="K38" s="86"/>
      <c r="L38" s="86"/>
      <c r="M38" s="86"/>
      <c r="N38" s="86"/>
      <c r="O38" s="86"/>
      <c r="P38" s="86"/>
      <c r="Q38" s="86"/>
    </row>
    <row r="39" spans="1:17" s="77" customFormat="1" ht="12.75">
      <c r="A39" s="86"/>
      <c r="B39" s="117"/>
      <c r="C39" s="117"/>
      <c r="D39" s="117"/>
      <c r="E39" s="117"/>
      <c r="F39" s="117"/>
      <c r="G39" s="117"/>
      <c r="H39" s="117"/>
      <c r="I39" s="117"/>
      <c r="J39" s="117"/>
      <c r="K39" s="86"/>
      <c r="L39" s="86"/>
      <c r="M39" s="86"/>
      <c r="N39" s="86"/>
      <c r="O39" s="86"/>
      <c r="P39" s="86"/>
      <c r="Q39" s="86"/>
    </row>
    <row r="40" spans="1:17" s="77" customFormat="1" ht="12.75">
      <c r="A40" s="86"/>
      <c r="B40" s="117"/>
      <c r="C40" s="117"/>
      <c r="D40" s="117"/>
      <c r="E40" s="117"/>
      <c r="F40" s="117"/>
      <c r="G40" s="117"/>
      <c r="H40" s="117"/>
      <c r="I40" s="117"/>
      <c r="J40" s="117"/>
      <c r="K40" s="86"/>
      <c r="L40" s="86"/>
      <c r="M40" s="86"/>
      <c r="N40" s="86"/>
      <c r="O40" s="86"/>
      <c r="P40" s="86"/>
      <c r="Q40" s="86"/>
    </row>
    <row r="41" spans="1:17" s="77" customFormat="1" ht="12.75">
      <c r="A41" s="86"/>
      <c r="B41" s="117"/>
      <c r="C41" s="117"/>
      <c r="D41" s="117"/>
      <c r="E41" s="117"/>
      <c r="F41" s="117"/>
      <c r="G41" s="117"/>
      <c r="H41" s="117"/>
      <c r="I41" s="117"/>
      <c r="J41" s="117"/>
      <c r="K41" s="86"/>
      <c r="L41" s="86"/>
      <c r="M41" s="86"/>
      <c r="N41" s="86"/>
      <c r="O41" s="86"/>
      <c r="P41" s="86"/>
      <c r="Q41" s="86"/>
    </row>
    <row r="42" spans="1:17" s="77" customFormat="1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s="77" customFormat="1" ht="12.75">
      <c r="A43" s="86"/>
      <c r="B43" s="86"/>
      <c r="C43" s="86"/>
      <c r="D43" s="86"/>
      <c r="E43" s="86"/>
      <c r="F43" s="86"/>
      <c r="G43" s="112" t="s">
        <v>314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s="77" customFormat="1" ht="12.75">
      <c r="A44" s="86"/>
      <c r="B44" s="86"/>
      <c r="C44" s="86"/>
      <c r="D44" s="113">
        <v>2013</v>
      </c>
      <c r="E44" s="113">
        <v>2014</v>
      </c>
      <c r="F44" s="113">
        <v>2015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s="77" customFormat="1" ht="12.75" customHeight="1">
      <c r="A45" s="87"/>
      <c r="B45" s="118" t="s">
        <v>108</v>
      </c>
      <c r="C45" s="87"/>
      <c r="D45" s="117">
        <v>408</v>
      </c>
      <c r="E45" s="117">
        <v>413</v>
      </c>
      <c r="F45" s="117">
        <v>494</v>
      </c>
      <c r="G45" s="118"/>
      <c r="H45" s="87"/>
      <c r="I45" s="86"/>
      <c r="J45" s="86"/>
      <c r="K45" s="86"/>
      <c r="L45" s="86"/>
      <c r="M45" s="86"/>
      <c r="N45" s="86"/>
      <c r="O45" s="86"/>
      <c r="P45" s="86"/>
      <c r="Q45" s="86"/>
    </row>
    <row r="46" spans="1:17" s="77" customFormat="1" ht="12.75" customHeight="1">
      <c r="A46" s="87"/>
      <c r="B46" s="118" t="s">
        <v>111</v>
      </c>
      <c r="C46" s="118"/>
      <c r="D46" s="119">
        <v>503</v>
      </c>
      <c r="E46" s="119">
        <v>480</v>
      </c>
      <c r="F46" s="119">
        <v>606</v>
      </c>
      <c r="G46" s="118"/>
      <c r="H46" s="87"/>
      <c r="I46" s="86"/>
      <c r="J46" s="86"/>
      <c r="K46" s="86"/>
      <c r="L46" s="86"/>
      <c r="M46" s="86"/>
      <c r="N46" s="86"/>
      <c r="O46" s="86"/>
      <c r="P46" s="86"/>
      <c r="Q46" s="86"/>
    </row>
    <row r="47" spans="1:17" s="77" customFormat="1" ht="12.75">
      <c r="A47" s="87"/>
      <c r="B47" s="118" t="s">
        <v>152</v>
      </c>
      <c r="C47" s="118"/>
      <c r="D47" s="120">
        <v>767</v>
      </c>
      <c r="E47" s="120">
        <v>799</v>
      </c>
      <c r="F47" s="120">
        <v>936</v>
      </c>
      <c r="G47" s="87"/>
      <c r="H47" s="87"/>
      <c r="I47" s="86"/>
      <c r="J47" s="86"/>
      <c r="K47" s="86"/>
      <c r="L47" s="86"/>
      <c r="M47" s="86"/>
      <c r="N47" s="86"/>
      <c r="O47" s="86"/>
      <c r="P47" s="86"/>
      <c r="Q47" s="86"/>
    </row>
    <row r="48" spans="1:17" s="77" customFormat="1" ht="12.75">
      <c r="A48" s="87"/>
      <c r="B48" s="87"/>
      <c r="C48" s="87"/>
      <c r="D48" s="87"/>
      <c r="E48" s="87"/>
      <c r="F48" s="87"/>
      <c r="G48" s="87"/>
      <c r="H48" s="87"/>
      <c r="I48" s="86"/>
      <c r="J48" s="86"/>
      <c r="K48" s="86"/>
      <c r="L48" s="86"/>
      <c r="M48" s="86"/>
      <c r="N48" s="86"/>
      <c r="O48" s="86"/>
      <c r="P48" s="86"/>
      <c r="Q48" s="86"/>
    </row>
    <row r="49" spans="1:17" s="77" customFormat="1" ht="12.75">
      <c r="A49" s="87"/>
      <c r="B49" s="86"/>
      <c r="C49" s="86"/>
      <c r="D49" s="86"/>
      <c r="E49" s="86"/>
      <c r="F49" s="86"/>
      <c r="G49" s="87"/>
      <c r="H49" s="87"/>
      <c r="I49" s="86"/>
      <c r="J49" s="86"/>
      <c r="K49" s="86"/>
      <c r="L49" s="86"/>
      <c r="M49" s="86"/>
      <c r="N49" s="86"/>
      <c r="O49" s="86"/>
      <c r="P49" s="86"/>
      <c r="Q49" s="86"/>
    </row>
    <row r="50" spans="1:17" s="77" customFormat="1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s="77" customFormat="1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s="77" customFormat="1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s="77" customFormat="1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s="77" customFormat="1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1:17" s="77" customFormat="1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s="77" customFormat="1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s="77" customFormat="1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s="77" customFormat="1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s="77" customFormat="1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s="77" customFormat="1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s="77" customFormat="1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s="77" customFormat="1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s="77" customFormat="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s="77" customFormat="1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</sheetData>
  <sheetProtection/>
  <conditionalFormatting sqref="B12:C15">
    <cfRule type="top10" priority="1" dxfId="0" stopIfTrue="1" rank="10" percent="1"/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T66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14.28125" style="31" customWidth="1"/>
    <col min="2" max="2" width="14.7109375" style="31" customWidth="1"/>
    <col min="3" max="3" width="19.00390625" style="31" customWidth="1"/>
    <col min="4" max="4" width="13.421875" style="31" customWidth="1"/>
    <col min="5" max="5" width="14.140625" style="31" customWidth="1"/>
    <col min="6" max="6" width="14.00390625" style="31" customWidth="1"/>
    <col min="7" max="7" width="12.421875" style="31" customWidth="1"/>
    <col min="8" max="8" width="14.140625" style="31" customWidth="1"/>
    <col min="9" max="9" width="13.28125" style="31" customWidth="1"/>
    <col min="10" max="10" width="15.8515625" style="31" customWidth="1"/>
    <col min="11" max="18" width="9.140625" style="31" customWidth="1"/>
    <col min="19" max="20" width="9.140625" style="11" customWidth="1"/>
    <col min="21" max="16384" width="9.140625" style="1" customWidth="1"/>
  </cols>
  <sheetData>
    <row r="1" ht="10.5" customHeight="1"/>
    <row r="2" ht="21.75" customHeight="1"/>
    <row r="3" spans="1:20" s="16" customFormat="1" ht="27" customHeight="1">
      <c r="A3" s="121" t="s">
        <v>259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122"/>
      <c r="R3" s="122"/>
      <c r="S3" s="15"/>
      <c r="T3" s="15"/>
    </row>
    <row r="4" spans="1:20" s="17" customFormat="1" ht="24.75" customHeight="1">
      <c r="A4" s="121" t="s">
        <v>260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122"/>
      <c r="M4" s="122"/>
      <c r="N4" s="122"/>
      <c r="O4" s="122"/>
      <c r="P4" s="122"/>
      <c r="Q4" s="122"/>
      <c r="R4" s="122"/>
      <c r="S4" s="15"/>
      <c r="T4" s="15"/>
    </row>
    <row r="5" spans="1:20" s="17" customFormat="1" ht="24.75" customHeight="1">
      <c r="A5" s="121" t="s">
        <v>321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  <c r="L5" s="122"/>
      <c r="M5" s="122"/>
      <c r="N5" s="122"/>
      <c r="O5" s="122"/>
      <c r="P5" s="122"/>
      <c r="Q5" s="122"/>
      <c r="R5" s="122"/>
      <c r="S5" s="15"/>
      <c r="T5" s="15"/>
    </row>
    <row r="6" spans="1:20" s="3" customFormat="1" ht="4.5" customHeight="1">
      <c r="A6" s="31"/>
      <c r="B6" s="31"/>
      <c r="C6" s="31"/>
      <c r="D6" s="31"/>
      <c r="E6" s="31"/>
      <c r="F6" s="31"/>
      <c r="G6" s="31"/>
      <c r="H6" s="31"/>
      <c r="I6" s="31"/>
      <c r="J6" s="246"/>
      <c r="K6" s="31"/>
      <c r="L6" s="31"/>
      <c r="M6" s="31"/>
      <c r="N6" s="31"/>
      <c r="O6" s="31"/>
      <c r="P6" s="31"/>
      <c r="Q6" s="31"/>
      <c r="R6" s="31"/>
      <c r="S6" s="11"/>
      <c r="T6" s="11"/>
    </row>
    <row r="7" spans="1:20" s="3" customFormat="1" ht="24.75" customHeight="1">
      <c r="A7" s="123" t="s">
        <v>188</v>
      </c>
      <c r="B7" s="125"/>
      <c r="C7" s="125"/>
      <c r="D7" s="125"/>
      <c r="E7" s="125"/>
      <c r="F7" s="125"/>
      <c r="G7" s="125"/>
      <c r="H7" s="125"/>
      <c r="I7" s="125"/>
      <c r="J7" s="125"/>
      <c r="K7" s="48"/>
      <c r="L7" s="31"/>
      <c r="M7" s="31"/>
      <c r="N7" s="31"/>
      <c r="O7" s="31"/>
      <c r="P7" s="31"/>
      <c r="Q7" s="31"/>
      <c r="R7" s="31"/>
      <c r="S7" s="11"/>
      <c r="T7" s="11"/>
    </row>
    <row r="8" spans="1:20" s="3" customFormat="1" ht="33.75" customHeight="1">
      <c r="A8" s="267" t="s">
        <v>117</v>
      </c>
      <c r="B8" s="314" t="s">
        <v>193</v>
      </c>
      <c r="C8" s="315"/>
      <c r="D8" s="316"/>
      <c r="E8" s="314" t="s">
        <v>97</v>
      </c>
      <c r="F8" s="315"/>
      <c r="G8" s="315"/>
      <c r="H8" s="316"/>
      <c r="I8" s="312" t="s">
        <v>214</v>
      </c>
      <c r="J8" s="268"/>
      <c r="K8" s="48"/>
      <c r="L8" s="31"/>
      <c r="M8" s="31"/>
      <c r="N8" s="31"/>
      <c r="O8" s="31"/>
      <c r="P8" s="31"/>
      <c r="Q8" s="31"/>
      <c r="R8" s="31"/>
      <c r="S8" s="11"/>
      <c r="T8" s="11"/>
    </row>
    <row r="9" spans="1:20" s="3" customFormat="1" ht="69.75" customHeight="1">
      <c r="A9" s="269" t="s">
        <v>77</v>
      </c>
      <c r="B9" s="270" t="s">
        <v>192</v>
      </c>
      <c r="C9" s="271" t="s">
        <v>196</v>
      </c>
      <c r="D9" s="270" t="s">
        <v>49</v>
      </c>
      <c r="E9" s="270" t="s">
        <v>189</v>
      </c>
      <c r="F9" s="297" t="s">
        <v>190</v>
      </c>
      <c r="G9" s="270" t="s">
        <v>330</v>
      </c>
      <c r="H9" s="270" t="s">
        <v>191</v>
      </c>
      <c r="I9" s="313"/>
      <c r="J9" s="272" t="s">
        <v>197</v>
      </c>
      <c r="K9" s="48"/>
      <c r="L9" s="31"/>
      <c r="M9" s="31"/>
      <c r="N9" s="31"/>
      <c r="O9" s="31"/>
      <c r="P9" s="31"/>
      <c r="Q9" s="31"/>
      <c r="R9" s="31"/>
      <c r="S9" s="11"/>
      <c r="T9" s="11"/>
    </row>
    <row r="10" spans="1:20" s="8" customFormat="1" ht="69" customHeight="1">
      <c r="A10" s="53">
        <v>2013</v>
      </c>
      <c r="B10" s="54">
        <v>519</v>
      </c>
      <c r="C10" s="54">
        <v>89600</v>
      </c>
      <c r="D10" s="55">
        <v>90119</v>
      </c>
      <c r="E10" s="54">
        <v>910843</v>
      </c>
      <c r="F10" s="54">
        <v>17869</v>
      </c>
      <c r="G10" s="54" t="s">
        <v>326</v>
      </c>
      <c r="H10" s="55">
        <v>928712</v>
      </c>
      <c r="I10" s="54">
        <v>3803</v>
      </c>
      <c r="J10" s="55">
        <v>1022634</v>
      </c>
      <c r="K10" s="35"/>
      <c r="L10" s="48"/>
      <c r="M10" s="48"/>
      <c r="N10" s="48"/>
      <c r="O10" s="48"/>
      <c r="P10" s="48"/>
      <c r="Q10" s="48"/>
      <c r="R10" s="48"/>
      <c r="S10" s="12"/>
      <c r="T10" s="12"/>
    </row>
    <row r="11" spans="1:20" s="19" customFormat="1" ht="69" customHeight="1">
      <c r="A11" s="273">
        <v>2014</v>
      </c>
      <c r="B11" s="274">
        <v>1604</v>
      </c>
      <c r="C11" s="274">
        <v>76520</v>
      </c>
      <c r="D11" s="275">
        <v>78124</v>
      </c>
      <c r="E11" s="274">
        <v>1017670</v>
      </c>
      <c r="F11" s="274">
        <v>18663</v>
      </c>
      <c r="G11" s="274" t="s">
        <v>326</v>
      </c>
      <c r="H11" s="275">
        <v>1036333</v>
      </c>
      <c r="I11" s="274">
        <v>6944</v>
      </c>
      <c r="J11" s="275">
        <v>1121401</v>
      </c>
      <c r="K11" s="35"/>
      <c r="L11" s="299"/>
      <c r="M11" s="48"/>
      <c r="N11" s="48"/>
      <c r="O11" s="48"/>
      <c r="P11" s="48"/>
      <c r="Q11" s="48"/>
      <c r="R11" s="48"/>
      <c r="S11" s="18"/>
      <c r="T11" s="18"/>
    </row>
    <row r="12" spans="1:20" s="3" customFormat="1" ht="69" customHeight="1">
      <c r="A12" s="56">
        <f>'[1]جدول 02 -5 Table'!A12</f>
        <v>2015</v>
      </c>
      <c r="B12" s="57">
        <f>'[1]جدول 02 -5 Table'!B12</f>
        <v>1318</v>
      </c>
      <c r="C12" s="57">
        <f>'[1]جدول 02 -5 Table'!C12</f>
        <v>81909</v>
      </c>
      <c r="D12" s="58">
        <f>'[1]جدول 02 -5 Table'!D12</f>
        <v>83227</v>
      </c>
      <c r="E12" s="57">
        <f>'[1]جدول 02 -5 Table'!E12</f>
        <v>1045415</v>
      </c>
      <c r="F12" s="57">
        <f>'[1]جدول 02 -5 Table'!F12</f>
        <v>18930</v>
      </c>
      <c r="G12" s="57">
        <f>'[1]جدول 02 -5 Table'!G12</f>
        <v>247</v>
      </c>
      <c r="H12" s="58">
        <f>'[1]جدول 02 -5 Table'!H12</f>
        <v>1064592</v>
      </c>
      <c r="I12" s="57">
        <f>'[1]جدول 02 -5 Table'!I12</f>
        <v>55837</v>
      </c>
      <c r="J12" s="58">
        <f>'[1]جدول 02 -5 Table'!J12</f>
        <v>1203656</v>
      </c>
      <c r="K12" s="35"/>
      <c r="L12" s="31"/>
      <c r="M12" s="31"/>
      <c r="N12" s="31"/>
      <c r="O12" s="31"/>
      <c r="P12" s="31"/>
      <c r="Q12" s="31"/>
      <c r="R12" s="31"/>
      <c r="S12" s="11"/>
      <c r="T12" s="11"/>
    </row>
    <row r="13" spans="1:20" s="3" customFormat="1" ht="3.75" customHeight="1">
      <c r="A13" s="153"/>
      <c r="B13" s="191"/>
      <c r="C13" s="191"/>
      <c r="D13" s="191"/>
      <c r="E13" s="191"/>
      <c r="F13" s="191"/>
      <c r="G13" s="191"/>
      <c r="H13" s="35"/>
      <c r="I13" s="35"/>
      <c r="J13" s="35"/>
      <c r="K13" s="48"/>
      <c r="L13" s="31"/>
      <c r="M13" s="31"/>
      <c r="N13" s="31"/>
      <c r="O13" s="31"/>
      <c r="P13" s="31"/>
      <c r="Q13" s="31"/>
      <c r="R13" s="31"/>
      <c r="S13" s="11"/>
      <c r="T13" s="11"/>
    </row>
    <row r="14" spans="1:20" s="10" customFormat="1" ht="12">
      <c r="A14" s="300" t="s">
        <v>328</v>
      </c>
      <c r="B14" s="234"/>
      <c r="C14" s="234"/>
      <c r="D14" s="234"/>
      <c r="E14" s="234"/>
      <c r="F14" s="234"/>
      <c r="G14" s="234"/>
      <c r="H14" s="255"/>
      <c r="I14" s="255"/>
      <c r="J14" s="142" t="s">
        <v>327</v>
      </c>
      <c r="K14" s="301"/>
      <c r="L14" s="142"/>
      <c r="M14" s="142"/>
      <c r="N14" s="142"/>
      <c r="O14" s="142"/>
      <c r="P14" s="142"/>
      <c r="Q14" s="142"/>
      <c r="R14" s="142"/>
      <c r="S14" s="36"/>
      <c r="T14" s="36"/>
    </row>
    <row r="15" spans="1:18" s="36" customFormat="1" ht="12">
      <c r="A15" s="317" t="s">
        <v>241</v>
      </c>
      <c r="B15" s="317"/>
      <c r="C15" s="266"/>
      <c r="D15" s="266"/>
      <c r="E15" s="266"/>
      <c r="F15" s="266"/>
      <c r="G15" s="266"/>
      <c r="H15" s="142"/>
      <c r="I15" s="142"/>
      <c r="J15" s="298" t="s">
        <v>242</v>
      </c>
      <c r="K15" s="142"/>
      <c r="L15" s="142"/>
      <c r="M15" s="142"/>
      <c r="N15" s="142"/>
      <c r="O15" s="142"/>
      <c r="P15" s="142"/>
      <c r="Q15" s="142"/>
      <c r="R15" s="142"/>
    </row>
    <row r="16" spans="1:20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1"/>
      <c r="T16" s="11"/>
    </row>
    <row r="18" spans="1:20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1"/>
      <c r="T18" s="11"/>
    </row>
    <row r="19" spans="1:20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1"/>
      <c r="T19" s="11"/>
    </row>
    <row r="20" spans="1:20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1"/>
      <c r="T20" s="11"/>
    </row>
    <row r="21" spans="1:20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1"/>
      <c r="T21" s="11"/>
    </row>
    <row r="22" spans="1:20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1"/>
      <c r="T22" s="11"/>
    </row>
    <row r="23" spans="1:20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1"/>
      <c r="T23" s="11"/>
    </row>
    <row r="24" spans="1:20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1"/>
      <c r="T24" s="11"/>
    </row>
    <row r="25" spans="1:20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1"/>
      <c r="T25" s="11"/>
    </row>
    <row r="26" spans="1:20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1"/>
      <c r="T26" s="11"/>
    </row>
    <row r="27" spans="1:20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1"/>
      <c r="T27" s="11"/>
    </row>
    <row r="28" spans="1:20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1"/>
      <c r="T28" s="11"/>
    </row>
    <row r="29" spans="1:20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1"/>
      <c r="T29" s="11"/>
    </row>
    <row r="30" spans="1:20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  <c r="T30" s="11"/>
    </row>
    <row r="31" spans="1:20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  <c r="T31" s="11"/>
    </row>
    <row r="32" spans="1:20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  <c r="T32" s="11"/>
    </row>
    <row r="33" spans="1:20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  <c r="T33" s="11"/>
    </row>
    <row r="34" spans="1:20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  <c r="T34" s="11"/>
    </row>
    <row r="35" spans="1:20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  <c r="T35" s="11"/>
    </row>
    <row r="36" spans="1:20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  <c r="T36" s="11"/>
    </row>
    <row r="37" spans="1:20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11"/>
      <c r="T37" s="11"/>
    </row>
    <row r="38" spans="1:20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11"/>
      <c r="T38" s="11"/>
    </row>
    <row r="39" spans="1:20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11"/>
      <c r="T39" s="11"/>
    </row>
    <row r="40" spans="1:20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11"/>
      <c r="T40" s="11"/>
    </row>
    <row r="41" spans="1:20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11"/>
      <c r="T41" s="11"/>
    </row>
    <row r="42" spans="1:20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11"/>
      <c r="T42" s="11"/>
    </row>
    <row r="43" spans="1:20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11"/>
      <c r="T43" s="11"/>
    </row>
    <row r="44" spans="1:20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11"/>
      <c r="T44" s="11"/>
    </row>
    <row r="45" spans="1:20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11"/>
      <c r="T45" s="11"/>
    </row>
    <row r="46" spans="1:20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11"/>
      <c r="T46" s="11"/>
    </row>
    <row r="47" spans="1:20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11"/>
      <c r="T47" s="11"/>
    </row>
    <row r="48" spans="1:20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11"/>
      <c r="T48" s="11"/>
    </row>
    <row r="49" spans="1:20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11"/>
      <c r="T49" s="11"/>
    </row>
    <row r="50" spans="1:20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11"/>
      <c r="T50" s="11"/>
    </row>
    <row r="51" spans="1:20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11"/>
      <c r="T51" s="11"/>
    </row>
    <row r="52" spans="1:20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11"/>
      <c r="T52" s="11"/>
    </row>
    <row r="53" spans="1:20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11"/>
      <c r="T53" s="11"/>
    </row>
    <row r="54" spans="1:20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1"/>
      <c r="T54" s="11"/>
    </row>
    <row r="55" spans="1:20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11"/>
      <c r="T55" s="11"/>
    </row>
    <row r="56" spans="1:20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11"/>
      <c r="T56" s="11"/>
    </row>
    <row r="57" spans="1:20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11"/>
      <c r="T57" s="11"/>
    </row>
    <row r="58" spans="1:20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11"/>
      <c r="T58" s="11"/>
    </row>
    <row r="59" spans="1:20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11"/>
      <c r="T59" s="11"/>
    </row>
    <row r="60" spans="1:20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11"/>
      <c r="T60" s="11"/>
    </row>
    <row r="61" spans="1:20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11"/>
      <c r="T61" s="11"/>
    </row>
    <row r="62" spans="1:20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11"/>
      <c r="T62" s="11"/>
    </row>
    <row r="63" spans="1:20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11"/>
      <c r="T63" s="11"/>
    </row>
    <row r="64" spans="1:20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11"/>
      <c r="T64" s="11"/>
    </row>
    <row r="65" spans="1:20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11"/>
      <c r="T65" s="11"/>
    </row>
    <row r="66" spans="1:20" s="3" customFormat="1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11"/>
      <c r="T66" s="11"/>
    </row>
  </sheetData>
  <sheetProtection/>
  <mergeCells count="4">
    <mergeCell ref="I8:I9"/>
    <mergeCell ref="E8:H8"/>
    <mergeCell ref="B8:D8"/>
    <mergeCell ref="A15:B15"/>
  </mergeCells>
  <printOptions horizontalCentered="1" vertic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Q54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7" width="19.7109375" style="31" customWidth="1"/>
    <col min="8" max="9" width="13.8515625" style="31" customWidth="1"/>
    <col min="10" max="17" width="9.140625" style="31" customWidth="1"/>
    <col min="18" max="16384" width="9.140625" style="1" customWidth="1"/>
  </cols>
  <sheetData>
    <row r="1" ht="73.5" customHeight="1"/>
    <row r="2" spans="1:17" s="16" customFormat="1" ht="24.75" customHeight="1">
      <c r="A2" s="311" t="s">
        <v>236</v>
      </c>
      <c r="B2" s="311"/>
      <c r="C2" s="311"/>
      <c r="D2" s="311"/>
      <c r="E2" s="311"/>
      <c r="F2" s="311"/>
      <c r="G2" s="311"/>
      <c r="H2" s="121"/>
      <c r="I2" s="121"/>
      <c r="J2" s="122"/>
      <c r="K2" s="122"/>
      <c r="L2" s="122"/>
      <c r="M2" s="122"/>
      <c r="N2" s="122"/>
      <c r="O2" s="122"/>
      <c r="P2" s="122"/>
      <c r="Q2" s="122"/>
    </row>
    <row r="3" spans="1:17" s="17" customFormat="1" ht="20.25" customHeight="1">
      <c r="A3" s="311" t="s">
        <v>285</v>
      </c>
      <c r="B3" s="311"/>
      <c r="C3" s="311"/>
      <c r="D3" s="311"/>
      <c r="E3" s="311"/>
      <c r="F3" s="311"/>
      <c r="G3" s="311"/>
      <c r="H3" s="121"/>
      <c r="I3" s="121"/>
      <c r="J3" s="122"/>
      <c r="K3" s="122"/>
      <c r="L3" s="122"/>
      <c r="M3" s="122"/>
      <c r="N3" s="122"/>
      <c r="O3" s="122"/>
      <c r="P3" s="122"/>
      <c r="Q3" s="122"/>
    </row>
    <row r="4" spans="1:17" s="17" customFormat="1" ht="20.25" customHeight="1">
      <c r="A4" s="311" t="s">
        <v>321</v>
      </c>
      <c r="B4" s="311"/>
      <c r="C4" s="311"/>
      <c r="D4" s="311"/>
      <c r="E4" s="311"/>
      <c r="F4" s="311"/>
      <c r="G4" s="311"/>
      <c r="H4" s="121"/>
      <c r="I4" s="121"/>
      <c r="J4" s="122"/>
      <c r="K4" s="122"/>
      <c r="L4" s="122"/>
      <c r="M4" s="122"/>
      <c r="N4" s="122"/>
      <c r="O4" s="122"/>
      <c r="P4" s="122"/>
      <c r="Q4" s="122"/>
    </row>
    <row r="5" spans="1:17" s="3" customFormat="1" ht="24.75" customHeight="1">
      <c r="A5" s="31"/>
      <c r="B5" s="31"/>
      <c r="C5" s="31"/>
      <c r="D5" s="31"/>
      <c r="E5" s="31"/>
      <c r="F5" s="31"/>
      <c r="G5" s="31"/>
      <c r="H5" s="31"/>
      <c r="I5" s="246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187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40.5" customHeight="1">
      <c r="A7" s="318" t="s">
        <v>239</v>
      </c>
      <c r="B7" s="319" t="s">
        <v>240</v>
      </c>
      <c r="C7" s="319"/>
      <c r="D7" s="319"/>
      <c r="E7" s="319" t="s">
        <v>261</v>
      </c>
      <c r="F7" s="319"/>
      <c r="G7" s="320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51" customHeight="1">
      <c r="A8" s="318"/>
      <c r="B8" s="257" t="s">
        <v>243</v>
      </c>
      <c r="C8" s="257" t="s">
        <v>244</v>
      </c>
      <c r="D8" s="257" t="s">
        <v>245</v>
      </c>
      <c r="E8" s="257" t="s">
        <v>243</v>
      </c>
      <c r="F8" s="257" t="s">
        <v>244</v>
      </c>
      <c r="G8" s="258" t="s">
        <v>245</v>
      </c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57" customHeight="1">
      <c r="A9" s="59">
        <v>2013</v>
      </c>
      <c r="B9" s="60">
        <v>250250</v>
      </c>
      <c r="C9" s="60">
        <v>36438</v>
      </c>
      <c r="D9" s="61">
        <v>286688</v>
      </c>
      <c r="E9" s="60">
        <v>14895</v>
      </c>
      <c r="F9" s="60">
        <v>2915</v>
      </c>
      <c r="G9" s="61">
        <v>17810</v>
      </c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57" customHeight="1">
      <c r="A10" s="259">
        <v>2014</v>
      </c>
      <c r="B10" s="260">
        <v>236337</v>
      </c>
      <c r="C10" s="260">
        <v>35512</v>
      </c>
      <c r="D10" s="261">
        <v>271849</v>
      </c>
      <c r="E10" s="260">
        <v>15688</v>
      </c>
      <c r="F10" s="260">
        <v>3363</v>
      </c>
      <c r="G10" s="261">
        <v>19051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49" customFormat="1" ht="72" customHeight="1">
      <c r="A11" s="79">
        <v>2015</v>
      </c>
      <c r="B11" s="62">
        <v>232835</v>
      </c>
      <c r="C11" s="62">
        <v>32869</v>
      </c>
      <c r="D11" s="63">
        <v>265704</v>
      </c>
      <c r="E11" s="62">
        <v>16608</v>
      </c>
      <c r="F11" s="62">
        <v>3976</v>
      </c>
      <c r="G11" s="63">
        <v>20584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3" customFormat="1" ht="8.25" customHeight="1">
      <c r="A12" s="262"/>
      <c r="B12" s="175"/>
      <c r="C12" s="175"/>
      <c r="D12" s="37"/>
      <c r="E12" s="263"/>
      <c r="F12" s="264"/>
      <c r="G12" s="264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2.75">
      <c r="A13" s="265" t="s">
        <v>283</v>
      </c>
      <c r="B13" s="266"/>
      <c r="C13" s="266"/>
      <c r="D13" s="266"/>
      <c r="E13" s="266"/>
      <c r="F13" s="266"/>
      <c r="G13" s="143" t="s">
        <v>284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12.75">
      <c r="A14" s="317" t="s">
        <v>241</v>
      </c>
      <c r="B14" s="317"/>
      <c r="C14" s="266"/>
      <c r="D14" s="266"/>
      <c r="E14" s="266"/>
      <c r="F14" s="266"/>
      <c r="G14" s="143" t="s">
        <v>242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</sheetData>
  <sheetProtection/>
  <mergeCells count="7">
    <mergeCell ref="A7:A8"/>
    <mergeCell ref="B7:D7"/>
    <mergeCell ref="E7:G7"/>
    <mergeCell ref="A14:B14"/>
    <mergeCell ref="A2:G2"/>
    <mergeCell ref="A3:G3"/>
    <mergeCell ref="A4:G4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W65"/>
  <sheetViews>
    <sheetView rightToLeft="1" view="pageBreakPreview" zoomScale="115" zoomScaleNormal="115" zoomScaleSheetLayoutView="115" zoomScalePageLayoutView="0" workbookViewId="0" topLeftCell="A13">
      <selection activeCell="O12" sqref="O12"/>
    </sheetView>
  </sheetViews>
  <sheetFormatPr defaultColWidth="9.140625" defaultRowHeight="12.75"/>
  <cols>
    <col min="1" max="1" width="22.7109375" style="31" customWidth="1"/>
    <col min="2" max="10" width="13.57421875" style="31" customWidth="1"/>
    <col min="11" max="17" width="9.140625" style="31" customWidth="1"/>
    <col min="18" max="16384" width="9.140625" style="1" customWidth="1"/>
  </cols>
  <sheetData>
    <row r="1" ht="39.75" customHeight="1"/>
    <row r="2" spans="1:17" s="13" customFormat="1" ht="18" customHeight="1">
      <c r="A2" s="121" t="s">
        <v>262</v>
      </c>
      <c r="B2" s="121"/>
      <c r="C2" s="121"/>
      <c r="D2" s="121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5"/>
      <c r="Q2" s="145"/>
    </row>
    <row r="3" spans="1:17" s="14" customFormat="1" ht="15.75" customHeight="1">
      <c r="A3" s="321" t="s">
        <v>263</v>
      </c>
      <c r="B3" s="321"/>
      <c r="C3" s="321"/>
      <c r="D3" s="321"/>
      <c r="E3" s="321"/>
      <c r="F3" s="321"/>
      <c r="G3" s="321"/>
      <c r="H3" s="321"/>
      <c r="I3" s="321"/>
      <c r="J3" s="321"/>
      <c r="K3" s="145"/>
      <c r="L3" s="145"/>
      <c r="M3" s="145"/>
      <c r="N3" s="145"/>
      <c r="O3" s="145"/>
      <c r="P3" s="145"/>
      <c r="Q3" s="145"/>
    </row>
    <row r="4" spans="1:17" s="14" customFormat="1" ht="12.75" customHeight="1">
      <c r="A4" s="121" t="s">
        <v>321</v>
      </c>
      <c r="B4" s="121"/>
      <c r="C4" s="121"/>
      <c r="D4" s="121"/>
      <c r="E4" s="144"/>
      <c r="F4" s="144"/>
      <c r="G4" s="144"/>
      <c r="H4" s="144"/>
      <c r="I4" s="144"/>
      <c r="J4" s="144"/>
      <c r="K4" s="145"/>
      <c r="L4" s="145"/>
      <c r="M4" s="145"/>
      <c r="N4" s="145"/>
      <c r="O4" s="145"/>
      <c r="P4" s="145"/>
      <c r="Q4" s="145"/>
    </row>
    <row r="5" spans="1:17" s="3" customFormat="1" ht="3" customHeight="1" hidden="1">
      <c r="A5" s="31"/>
      <c r="B5" s="31"/>
      <c r="C5" s="31"/>
      <c r="D5" s="31"/>
      <c r="E5" s="31"/>
      <c r="F5" s="31"/>
      <c r="G5" s="31"/>
      <c r="H5" s="31"/>
      <c r="I5" s="31"/>
      <c r="J5" s="246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186</v>
      </c>
      <c r="B6" s="124"/>
      <c r="C6" s="124"/>
      <c r="D6" s="124"/>
      <c r="E6" s="31"/>
      <c r="F6" s="31"/>
      <c r="G6" s="31"/>
      <c r="H6" s="31"/>
      <c r="I6" s="31"/>
      <c r="J6" s="31"/>
      <c r="K6" s="48"/>
      <c r="L6" s="31"/>
      <c r="M6" s="31"/>
      <c r="N6" s="31"/>
      <c r="O6" s="31"/>
      <c r="P6" s="31"/>
      <c r="Q6" s="31"/>
    </row>
    <row r="7" spans="1:17" s="3" customFormat="1" ht="22.5" customHeight="1">
      <c r="A7" s="322" t="s">
        <v>98</v>
      </c>
      <c r="B7" s="308">
        <v>2013</v>
      </c>
      <c r="C7" s="309"/>
      <c r="D7" s="310"/>
      <c r="E7" s="308">
        <v>2014</v>
      </c>
      <c r="F7" s="309"/>
      <c r="G7" s="309"/>
      <c r="H7" s="308">
        <v>2015</v>
      </c>
      <c r="I7" s="309"/>
      <c r="J7" s="309"/>
      <c r="K7" s="48"/>
      <c r="L7" s="31"/>
      <c r="M7" s="31"/>
      <c r="N7" s="31"/>
      <c r="O7" s="31"/>
      <c r="P7" s="31"/>
      <c r="Q7" s="31"/>
    </row>
    <row r="8" spans="1:17" s="3" customFormat="1" ht="33.75" customHeight="1">
      <c r="A8" s="322"/>
      <c r="B8" s="247" t="s">
        <v>99</v>
      </c>
      <c r="C8" s="247" t="s">
        <v>100</v>
      </c>
      <c r="D8" s="248" t="s">
        <v>101</v>
      </c>
      <c r="E8" s="247" t="s">
        <v>99</v>
      </c>
      <c r="F8" s="247" t="s">
        <v>100</v>
      </c>
      <c r="G8" s="248" t="s">
        <v>101</v>
      </c>
      <c r="H8" s="247" t="s">
        <v>99</v>
      </c>
      <c r="I8" s="247" t="s">
        <v>100</v>
      </c>
      <c r="J8" s="248" t="s">
        <v>101</v>
      </c>
      <c r="K8" s="48"/>
      <c r="L8" s="31"/>
      <c r="M8" s="31"/>
      <c r="N8" s="31"/>
      <c r="O8" s="31"/>
      <c r="P8" s="31"/>
      <c r="Q8" s="31"/>
    </row>
    <row r="9" spans="1:17" s="3" customFormat="1" ht="36" customHeight="1">
      <c r="A9" s="249" t="s">
        <v>102</v>
      </c>
      <c r="B9" s="250">
        <v>6706</v>
      </c>
      <c r="C9" s="250">
        <v>144</v>
      </c>
      <c r="D9" s="251">
        <v>6850</v>
      </c>
      <c r="E9" s="250">
        <v>6772</v>
      </c>
      <c r="F9" s="250">
        <v>144</v>
      </c>
      <c r="G9" s="251">
        <v>6916</v>
      </c>
      <c r="H9" s="250">
        <v>6838</v>
      </c>
      <c r="I9" s="250">
        <v>144</v>
      </c>
      <c r="J9" s="251">
        <f>SUM(H9:I9)</f>
        <v>6982</v>
      </c>
      <c r="K9" s="243"/>
      <c r="L9" s="31"/>
      <c r="M9" s="199"/>
      <c r="N9" s="31"/>
      <c r="O9" s="31"/>
      <c r="P9" s="31"/>
      <c r="Q9" s="31"/>
    </row>
    <row r="10" spans="1:17" s="3" customFormat="1" ht="36" customHeight="1">
      <c r="A10" s="252" t="s">
        <v>103</v>
      </c>
      <c r="B10" s="253">
        <v>2075</v>
      </c>
      <c r="C10" s="253">
        <v>542</v>
      </c>
      <c r="D10" s="51">
        <v>2617</v>
      </c>
      <c r="E10" s="253">
        <v>2155</v>
      </c>
      <c r="F10" s="253">
        <v>567</v>
      </c>
      <c r="G10" s="51">
        <v>2722</v>
      </c>
      <c r="H10" s="253">
        <v>2237</v>
      </c>
      <c r="I10" s="253">
        <v>616</v>
      </c>
      <c r="J10" s="251">
        <f aca="true" t="shared" si="0" ref="J10:J16">SUM(H10:I10)</f>
        <v>2853</v>
      </c>
      <c r="K10" s="254"/>
      <c r="L10" s="254"/>
      <c r="M10" s="199"/>
      <c r="N10" s="31"/>
      <c r="O10" s="31"/>
      <c r="P10" s="31"/>
      <c r="Q10" s="31"/>
    </row>
    <row r="11" spans="1:17" s="3" customFormat="1" ht="36" customHeight="1">
      <c r="A11" s="249" t="s">
        <v>104</v>
      </c>
      <c r="B11" s="250">
        <v>1060</v>
      </c>
      <c r="C11" s="250">
        <v>328</v>
      </c>
      <c r="D11" s="251">
        <v>1388</v>
      </c>
      <c r="E11" s="250">
        <v>1137</v>
      </c>
      <c r="F11" s="250">
        <v>377</v>
      </c>
      <c r="G11" s="251">
        <v>1514</v>
      </c>
      <c r="H11" s="250">
        <v>1253</v>
      </c>
      <c r="I11" s="250">
        <v>487</v>
      </c>
      <c r="J11" s="251">
        <f t="shared" si="0"/>
        <v>1740</v>
      </c>
      <c r="K11" s="199"/>
      <c r="L11" s="31"/>
      <c r="M11" s="199"/>
      <c r="N11" s="254"/>
      <c r="O11" s="31"/>
      <c r="P11" s="31"/>
      <c r="Q11" s="31"/>
    </row>
    <row r="12" spans="1:17" s="3" customFormat="1" ht="36" customHeight="1">
      <c r="A12" s="252" t="s">
        <v>105</v>
      </c>
      <c r="B12" s="253">
        <v>2253</v>
      </c>
      <c r="C12" s="253">
        <v>838</v>
      </c>
      <c r="D12" s="51">
        <v>3091</v>
      </c>
      <c r="E12" s="253">
        <v>2406</v>
      </c>
      <c r="F12" s="253">
        <v>968</v>
      </c>
      <c r="G12" s="51">
        <v>3374</v>
      </c>
      <c r="H12" s="253">
        <v>2534</v>
      </c>
      <c r="I12" s="253">
        <v>1037</v>
      </c>
      <c r="J12" s="251">
        <f t="shared" si="0"/>
        <v>3571</v>
      </c>
      <c r="K12" s="31"/>
      <c r="L12" s="31"/>
      <c r="M12" s="199"/>
      <c r="N12" s="254"/>
      <c r="O12" s="31"/>
      <c r="P12" s="31"/>
      <c r="Q12" s="31"/>
    </row>
    <row r="13" spans="1:17" s="3" customFormat="1" ht="36" customHeight="1">
      <c r="A13" s="249" t="s">
        <v>106</v>
      </c>
      <c r="B13" s="250">
        <v>623</v>
      </c>
      <c r="C13" s="250">
        <v>200</v>
      </c>
      <c r="D13" s="251">
        <v>823</v>
      </c>
      <c r="E13" s="250">
        <v>672</v>
      </c>
      <c r="F13" s="250">
        <v>239</v>
      </c>
      <c r="G13" s="251">
        <v>911</v>
      </c>
      <c r="H13" s="250">
        <v>763</v>
      </c>
      <c r="I13" s="250">
        <v>307</v>
      </c>
      <c r="J13" s="251">
        <f t="shared" si="0"/>
        <v>1070</v>
      </c>
      <c r="K13" s="31"/>
      <c r="L13" s="31"/>
      <c r="M13" s="199"/>
      <c r="N13" s="31"/>
      <c r="O13" s="31"/>
      <c r="P13" s="31"/>
      <c r="Q13" s="31"/>
    </row>
    <row r="14" spans="1:17" s="3" customFormat="1" ht="36" customHeight="1">
      <c r="A14" s="252" t="s">
        <v>107</v>
      </c>
      <c r="B14" s="253">
        <v>381</v>
      </c>
      <c r="C14" s="253">
        <v>222</v>
      </c>
      <c r="D14" s="51">
        <v>603</v>
      </c>
      <c r="E14" s="253">
        <v>398</v>
      </c>
      <c r="F14" s="253">
        <v>225</v>
      </c>
      <c r="G14" s="51">
        <v>623</v>
      </c>
      <c r="H14" s="253">
        <v>425</v>
      </c>
      <c r="I14" s="253">
        <v>290</v>
      </c>
      <c r="J14" s="251">
        <f t="shared" si="0"/>
        <v>715</v>
      </c>
      <c r="K14" s="31"/>
      <c r="L14" s="31"/>
      <c r="M14" s="199"/>
      <c r="N14" s="31"/>
      <c r="O14" s="31"/>
      <c r="P14" s="31"/>
      <c r="Q14" s="31"/>
    </row>
    <row r="15" spans="1:17" s="3" customFormat="1" ht="36" customHeight="1">
      <c r="A15" s="249" t="s">
        <v>156</v>
      </c>
      <c r="B15" s="250">
        <v>1496</v>
      </c>
      <c r="C15" s="250">
        <v>545</v>
      </c>
      <c r="D15" s="251">
        <v>2041</v>
      </c>
      <c r="E15" s="250">
        <v>1674</v>
      </c>
      <c r="F15" s="250">
        <v>659</v>
      </c>
      <c r="G15" s="251">
        <v>2333</v>
      </c>
      <c r="H15" s="250">
        <v>1879</v>
      </c>
      <c r="I15" s="250">
        <v>774</v>
      </c>
      <c r="J15" s="251">
        <f t="shared" si="0"/>
        <v>2653</v>
      </c>
      <c r="K15" s="31"/>
      <c r="L15" s="31"/>
      <c r="M15" s="199"/>
      <c r="N15" s="31"/>
      <c r="O15" s="31"/>
      <c r="P15" s="31"/>
      <c r="Q15" s="31"/>
    </row>
    <row r="16" spans="1:17" s="3" customFormat="1" ht="36" customHeight="1">
      <c r="A16" s="252" t="s">
        <v>286</v>
      </c>
      <c r="B16" s="253">
        <v>301</v>
      </c>
      <c r="C16" s="253">
        <v>96</v>
      </c>
      <c r="D16" s="51">
        <v>397</v>
      </c>
      <c r="E16" s="253">
        <v>474</v>
      </c>
      <c r="F16" s="253">
        <v>184</v>
      </c>
      <c r="G16" s="51">
        <v>658</v>
      </c>
      <c r="H16" s="253">
        <v>679</v>
      </c>
      <c r="I16" s="253">
        <v>321</v>
      </c>
      <c r="J16" s="251">
        <f t="shared" si="0"/>
        <v>1000</v>
      </c>
      <c r="K16" s="31"/>
      <c r="L16" s="31"/>
      <c r="M16" s="199"/>
      <c r="N16" s="31"/>
      <c r="O16" s="31"/>
      <c r="P16" s="31"/>
      <c r="Q16" s="31"/>
    </row>
    <row r="17" spans="1:17" s="32" customFormat="1" ht="27.75" customHeight="1">
      <c r="A17" s="45" t="s">
        <v>49</v>
      </c>
      <c r="B17" s="46">
        <v>14093</v>
      </c>
      <c r="C17" s="46">
        <v>2489</v>
      </c>
      <c r="D17" s="46">
        <v>16582</v>
      </c>
      <c r="E17" s="46">
        <v>14895</v>
      </c>
      <c r="F17" s="46">
        <v>2915</v>
      </c>
      <c r="G17" s="46">
        <v>17810</v>
      </c>
      <c r="H17" s="46">
        <f>SUM(H9:H16)</f>
        <v>16608</v>
      </c>
      <c r="I17" s="46">
        <f>SUM(I9:I16)</f>
        <v>3976</v>
      </c>
      <c r="J17" s="46">
        <f>SUM(J9:J16)</f>
        <v>20584</v>
      </c>
      <c r="K17" s="31"/>
      <c r="L17" s="31"/>
      <c r="M17" s="31"/>
      <c r="N17" s="31"/>
      <c r="O17" s="31"/>
      <c r="P17" s="31"/>
      <c r="Q17" s="31"/>
    </row>
    <row r="18" spans="1:17" s="32" customFormat="1" ht="3" customHeight="1">
      <c r="A18" s="50"/>
      <c r="B18" s="50"/>
      <c r="C18" s="50"/>
      <c r="D18" s="50"/>
      <c r="E18" s="51"/>
      <c r="F18" s="51"/>
      <c r="G18" s="51"/>
      <c r="H18" s="52"/>
      <c r="I18" s="52"/>
      <c r="J18" s="52"/>
      <c r="K18" s="31"/>
      <c r="L18" s="31"/>
      <c r="M18" s="31"/>
      <c r="N18" s="31"/>
      <c r="O18" s="31"/>
      <c r="P18" s="31"/>
      <c r="Q18" s="31"/>
    </row>
    <row r="19" spans="1:17" s="10" customFormat="1" ht="15" customHeight="1">
      <c r="A19" s="154" t="s">
        <v>283</v>
      </c>
      <c r="B19" s="154"/>
      <c r="C19" s="154"/>
      <c r="D19" s="154"/>
      <c r="E19" s="255"/>
      <c r="F19" s="255"/>
      <c r="G19" s="255"/>
      <c r="H19" s="323" t="s">
        <v>287</v>
      </c>
      <c r="I19" s="323"/>
      <c r="J19" s="323"/>
      <c r="K19" s="142"/>
      <c r="L19" s="142"/>
      <c r="M19" s="142"/>
      <c r="N19" s="142"/>
      <c r="O19" s="142"/>
      <c r="P19" s="142"/>
      <c r="Q19" s="142"/>
    </row>
    <row r="20" spans="1:17" s="10" customFormat="1" ht="15" customHeight="1">
      <c r="A20" s="142" t="s">
        <v>114</v>
      </c>
      <c r="B20" s="142"/>
      <c r="C20" s="142"/>
      <c r="D20" s="142"/>
      <c r="E20" s="142"/>
      <c r="F20" s="142"/>
      <c r="G20" s="142"/>
      <c r="H20" s="142"/>
      <c r="I20" s="142"/>
      <c r="J20" s="142" t="s">
        <v>119</v>
      </c>
      <c r="K20" s="142"/>
      <c r="L20" s="142"/>
      <c r="M20" s="142"/>
      <c r="N20" s="142"/>
      <c r="O20" s="142"/>
      <c r="P20" s="142"/>
      <c r="Q20" s="142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23" s="3" customFormat="1" ht="12.7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/>
      <c r="S24"/>
      <c r="T24"/>
      <c r="U24"/>
      <c r="V24"/>
      <c r="W24"/>
    </row>
    <row r="25" spans="1:23" s="3" customFormat="1" ht="12.7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/>
      <c r="S25"/>
      <c r="T25"/>
      <c r="U25"/>
      <c r="V25"/>
      <c r="W25"/>
    </row>
    <row r="26" spans="1:23" s="3" customFormat="1" ht="12.7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/>
      <c r="S26"/>
      <c r="T26"/>
      <c r="U26"/>
      <c r="V26"/>
      <c r="W26"/>
    </row>
    <row r="27" spans="1:23" s="3" customFormat="1" ht="12.75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/>
      <c r="S27"/>
      <c r="T27"/>
      <c r="U27"/>
      <c r="V27"/>
      <c r="W27"/>
    </row>
    <row r="28" spans="1:23" s="3" customFormat="1" ht="12.7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/>
      <c r="S28"/>
      <c r="T28"/>
      <c r="U28"/>
      <c r="V28"/>
      <c r="W28"/>
    </row>
    <row r="29" spans="1:23" s="3" customFormat="1" ht="12.75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/>
      <c r="S29"/>
      <c r="T29"/>
      <c r="U29"/>
      <c r="V29"/>
      <c r="W29"/>
    </row>
    <row r="30" spans="1:23" s="3" customFormat="1" ht="12.7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/>
      <c r="S30"/>
      <c r="T30"/>
      <c r="U30"/>
      <c r="V30"/>
      <c r="W30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6">
    <mergeCell ref="A3:J3"/>
    <mergeCell ref="A7:A8"/>
    <mergeCell ref="E7:G7"/>
    <mergeCell ref="H7:J7"/>
    <mergeCell ref="H19:J19"/>
    <mergeCell ref="B7:D7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Q51"/>
  <sheetViews>
    <sheetView rightToLeft="1" view="pageBreakPreview" zoomScale="115" zoomScaleSheetLayoutView="115" zoomScalePageLayoutView="0" workbookViewId="0" topLeftCell="A7">
      <selection activeCell="O12" sqref="O12"/>
    </sheetView>
  </sheetViews>
  <sheetFormatPr defaultColWidth="9.140625" defaultRowHeight="12.75"/>
  <cols>
    <col min="1" max="1" width="36.8515625" style="31" customWidth="1"/>
    <col min="2" max="4" width="23.140625" style="31" customWidth="1"/>
    <col min="5" max="5" width="37.28125" style="31" customWidth="1"/>
    <col min="6" max="10" width="7.140625" style="31" customWidth="1"/>
    <col min="11" max="17" width="9.140625" style="31" customWidth="1"/>
    <col min="18" max="16384" width="9.140625" style="1" customWidth="1"/>
  </cols>
  <sheetData>
    <row r="1" ht="12.75" customHeight="1"/>
    <row r="2" ht="12.75"/>
    <row r="3" spans="1:17" s="16" customFormat="1" ht="24.75" customHeight="1">
      <c r="A3" s="311" t="s">
        <v>110</v>
      </c>
      <c r="B3" s="311"/>
      <c r="C3" s="311"/>
      <c r="D3" s="311"/>
      <c r="E3" s="311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122"/>
    </row>
    <row r="4" spans="1:17" s="17" customFormat="1" ht="16.5" customHeight="1">
      <c r="A4" s="321" t="s">
        <v>120</v>
      </c>
      <c r="B4" s="321"/>
      <c r="C4" s="321"/>
      <c r="D4" s="321"/>
      <c r="E4" s="321"/>
      <c r="F4" s="121"/>
      <c r="G4" s="122"/>
      <c r="H4" s="121"/>
      <c r="I4" s="121"/>
      <c r="J4" s="121"/>
      <c r="K4" s="122"/>
      <c r="L4" s="122"/>
      <c r="M4" s="122"/>
      <c r="N4" s="122"/>
      <c r="O4" s="122"/>
      <c r="P4" s="122"/>
      <c r="Q4" s="122"/>
    </row>
    <row r="5" spans="1:17" s="17" customFormat="1" ht="21" customHeight="1">
      <c r="A5" s="311" t="s">
        <v>321</v>
      </c>
      <c r="B5" s="311"/>
      <c r="C5" s="311"/>
      <c r="D5" s="311"/>
      <c r="E5" s="311"/>
      <c r="F5" s="121"/>
      <c r="G5" s="121"/>
      <c r="H5" s="121"/>
      <c r="I5" s="121"/>
      <c r="J5" s="121"/>
      <c r="K5" s="122"/>
      <c r="L5" s="122"/>
      <c r="M5" s="122"/>
      <c r="N5" s="122"/>
      <c r="O5" s="122"/>
      <c r="P5" s="122"/>
      <c r="Q5" s="122"/>
    </row>
    <row r="6" spans="1:17" s="4" customFormat="1" ht="0.75" customHeight="1">
      <c r="A6" s="237"/>
      <c r="B6" s="237"/>
      <c r="C6" s="237"/>
      <c r="D6" s="237"/>
      <c r="E6" s="237"/>
      <c r="F6" s="238"/>
      <c r="G6" s="238"/>
      <c r="H6" s="238"/>
      <c r="I6" s="238"/>
      <c r="J6" s="238"/>
      <c r="K6" s="31"/>
      <c r="L6" s="31"/>
      <c r="M6" s="31"/>
      <c r="N6" s="31"/>
      <c r="O6" s="31"/>
      <c r="P6" s="31"/>
      <c r="Q6" s="31"/>
    </row>
    <row r="7" spans="1:17" s="3" customFormat="1" ht="24.75" customHeight="1">
      <c r="A7" s="123" t="s">
        <v>118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0.75" customHeight="1">
      <c r="A8" s="124"/>
      <c r="B8" s="48"/>
      <c r="C8" s="48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0.75" customHeight="1">
      <c r="A9" s="239" t="s">
        <v>37</v>
      </c>
      <c r="B9" s="240">
        <v>2013</v>
      </c>
      <c r="C9" s="240">
        <v>2014</v>
      </c>
      <c r="D9" s="240">
        <v>2015</v>
      </c>
      <c r="E9" s="241" t="s">
        <v>38</v>
      </c>
      <c r="F9" s="140"/>
      <c r="G9" s="48"/>
      <c r="H9" s="48"/>
      <c r="I9" s="48"/>
      <c r="J9" s="48"/>
      <c r="K9" s="31"/>
      <c r="L9" s="31"/>
      <c r="M9" s="31"/>
      <c r="N9" s="31"/>
      <c r="O9" s="31"/>
      <c r="P9" s="31"/>
      <c r="Q9" s="31"/>
    </row>
    <row r="10" spans="1:17" s="3" customFormat="1" ht="27" customHeight="1">
      <c r="A10" s="174" t="s">
        <v>6</v>
      </c>
      <c r="B10" s="242">
        <v>85459</v>
      </c>
      <c r="C10" s="242">
        <v>76351</v>
      </c>
      <c r="D10" s="242">
        <v>66098</v>
      </c>
      <c r="E10" s="82" t="s">
        <v>14</v>
      </c>
      <c r="F10" s="31"/>
      <c r="G10" s="31"/>
      <c r="H10" s="31"/>
      <c r="I10" s="243"/>
      <c r="J10" s="243"/>
      <c r="K10" s="31"/>
      <c r="L10" s="31"/>
      <c r="M10" s="31"/>
      <c r="N10" s="31"/>
      <c r="O10" s="31"/>
      <c r="P10" s="31"/>
      <c r="Q10" s="31"/>
    </row>
    <row r="11" spans="1:17" s="3" customFormat="1" ht="27" customHeight="1">
      <c r="A11" s="176" t="s">
        <v>7</v>
      </c>
      <c r="B11" s="244">
        <v>27944</v>
      </c>
      <c r="C11" s="244">
        <v>29640</v>
      </c>
      <c r="D11" s="244">
        <v>28576</v>
      </c>
      <c r="E11" s="178" t="s">
        <v>15</v>
      </c>
      <c r="F11" s="243"/>
      <c r="G11" s="243"/>
      <c r="H11" s="47"/>
      <c r="I11" s="243"/>
      <c r="J11" s="243"/>
      <c r="K11" s="31"/>
      <c r="L11" s="31"/>
      <c r="M11" s="31"/>
      <c r="N11" s="31"/>
      <c r="O11" s="31"/>
      <c r="P11" s="31"/>
      <c r="Q11" s="31"/>
    </row>
    <row r="12" spans="1:17" s="3" customFormat="1" ht="27" customHeight="1">
      <c r="A12" s="174" t="s">
        <v>8</v>
      </c>
      <c r="B12" s="242">
        <v>26926</v>
      </c>
      <c r="C12" s="242">
        <v>22144</v>
      </c>
      <c r="D12" s="242">
        <v>30978</v>
      </c>
      <c r="E12" s="82" t="s">
        <v>16</v>
      </c>
      <c r="F12" s="243"/>
      <c r="G12" s="243"/>
      <c r="H12" s="243"/>
      <c r="I12" s="243"/>
      <c r="J12" s="243"/>
      <c r="K12" s="31"/>
      <c r="L12" s="31"/>
      <c r="M12" s="31"/>
      <c r="N12" s="31"/>
      <c r="O12" s="31"/>
      <c r="P12" s="31"/>
      <c r="Q12" s="31"/>
    </row>
    <row r="13" spans="1:17" s="3" customFormat="1" ht="27" customHeight="1">
      <c r="A13" s="176" t="s">
        <v>9</v>
      </c>
      <c r="B13" s="244">
        <v>39478</v>
      </c>
      <c r="C13" s="244">
        <v>36905</v>
      </c>
      <c r="D13" s="244">
        <v>29190</v>
      </c>
      <c r="E13" s="178" t="s">
        <v>28</v>
      </c>
      <c r="F13" s="243"/>
      <c r="G13" s="243"/>
      <c r="H13" s="243"/>
      <c r="I13" s="243"/>
      <c r="J13" s="243"/>
      <c r="K13" s="31"/>
      <c r="L13" s="31"/>
      <c r="M13" s="31"/>
      <c r="N13" s="31"/>
      <c r="O13" s="31"/>
      <c r="P13" s="31"/>
      <c r="Q13" s="31"/>
    </row>
    <row r="14" spans="1:17" s="3" customFormat="1" ht="27" customHeight="1">
      <c r="A14" s="174" t="s">
        <v>10</v>
      </c>
      <c r="B14" s="242">
        <v>16341</v>
      </c>
      <c r="C14" s="242">
        <v>16818</v>
      </c>
      <c r="D14" s="242">
        <v>24881</v>
      </c>
      <c r="E14" s="82" t="s">
        <v>13</v>
      </c>
      <c r="F14" s="243"/>
      <c r="G14" s="243"/>
      <c r="H14" s="243"/>
      <c r="I14" s="243"/>
      <c r="J14" s="243"/>
      <c r="K14" s="31"/>
      <c r="L14" s="31"/>
      <c r="M14" s="31"/>
      <c r="N14" s="31"/>
      <c r="O14" s="31"/>
      <c r="P14" s="31"/>
      <c r="Q14" s="31"/>
    </row>
    <row r="15" spans="1:17" s="3" customFormat="1" ht="27" customHeight="1">
      <c r="A15" s="176" t="s">
        <v>11</v>
      </c>
      <c r="B15" s="244">
        <v>9774</v>
      </c>
      <c r="C15" s="244">
        <v>9562</v>
      </c>
      <c r="D15" s="244">
        <v>10316</v>
      </c>
      <c r="E15" s="178" t="s">
        <v>12</v>
      </c>
      <c r="F15" s="243"/>
      <c r="G15" s="243"/>
      <c r="H15" s="243"/>
      <c r="I15" s="243"/>
      <c r="J15" s="243"/>
      <c r="K15" s="31"/>
      <c r="L15" s="31"/>
      <c r="M15" s="31"/>
      <c r="N15" s="31"/>
      <c r="O15" s="31"/>
      <c r="P15" s="31"/>
      <c r="Q15" s="31"/>
    </row>
    <row r="16" spans="1:17" s="3" customFormat="1" ht="27" customHeight="1">
      <c r="A16" s="174" t="s">
        <v>115</v>
      </c>
      <c r="B16" s="242">
        <v>60141</v>
      </c>
      <c r="C16" s="242">
        <v>55224</v>
      </c>
      <c r="D16" s="242">
        <v>47110</v>
      </c>
      <c r="E16" s="82" t="s">
        <v>116</v>
      </c>
      <c r="F16" s="243"/>
      <c r="G16" s="243"/>
      <c r="H16" s="243"/>
      <c r="I16" s="243"/>
      <c r="J16" s="243"/>
      <c r="K16" s="31"/>
      <c r="L16" s="31"/>
      <c r="M16" s="31"/>
      <c r="N16" s="31"/>
      <c r="O16" s="31"/>
      <c r="P16" s="31"/>
      <c r="Q16" s="31"/>
    </row>
    <row r="17" spans="1:17" s="3" customFormat="1" ht="27" customHeight="1">
      <c r="A17" s="176" t="s">
        <v>288</v>
      </c>
      <c r="B17" s="244">
        <v>20625</v>
      </c>
      <c r="C17" s="244">
        <v>25205</v>
      </c>
      <c r="D17" s="244">
        <v>28555</v>
      </c>
      <c r="E17" s="178" t="s">
        <v>289</v>
      </c>
      <c r="F17" s="243"/>
      <c r="G17" s="243"/>
      <c r="H17" s="243"/>
      <c r="I17" s="243"/>
      <c r="J17" s="243"/>
      <c r="K17" s="31"/>
      <c r="L17" s="31"/>
      <c r="M17" s="31"/>
      <c r="N17" s="31"/>
      <c r="O17" s="31"/>
      <c r="P17" s="31"/>
      <c r="Q17" s="31"/>
    </row>
    <row r="18" spans="1:17" s="32" customFormat="1" ht="27" customHeight="1">
      <c r="A18" s="45" t="s">
        <v>0</v>
      </c>
      <c r="B18" s="64">
        <f>SUM(B10:B17)</f>
        <v>286688</v>
      </c>
      <c r="C18" s="64">
        <f>SUM(C10:C17)</f>
        <v>271849</v>
      </c>
      <c r="D18" s="64">
        <f>SUM(D10:D17)</f>
        <v>265704</v>
      </c>
      <c r="E18" s="30" t="s">
        <v>1</v>
      </c>
      <c r="F18" s="47"/>
      <c r="G18" s="47"/>
      <c r="H18" s="47"/>
      <c r="I18" s="47"/>
      <c r="J18" s="47"/>
      <c r="K18" s="31"/>
      <c r="L18" s="31"/>
      <c r="M18" s="31"/>
      <c r="N18" s="31"/>
      <c r="O18" s="31"/>
      <c r="P18" s="31"/>
      <c r="Q18" s="31"/>
    </row>
    <row r="19" spans="1:17" s="3" customFormat="1" ht="3.75" customHeight="1">
      <c r="A19" s="153"/>
      <c r="B19" s="245"/>
      <c r="C19" s="245"/>
      <c r="D19" s="245"/>
      <c r="E19" s="153"/>
      <c r="F19" s="47"/>
      <c r="G19" s="47"/>
      <c r="H19" s="47"/>
      <c r="I19" s="47"/>
      <c r="J19" s="47"/>
      <c r="K19" s="31"/>
      <c r="L19" s="31"/>
      <c r="M19" s="31"/>
      <c r="N19" s="31"/>
      <c r="O19" s="31"/>
      <c r="P19" s="31"/>
      <c r="Q19" s="31"/>
    </row>
    <row r="20" spans="1:17" s="10" customFormat="1" ht="19.5" customHeight="1">
      <c r="A20" s="142" t="s">
        <v>114</v>
      </c>
      <c r="B20" s="142"/>
      <c r="C20" s="142"/>
      <c r="D20" s="142"/>
      <c r="E20" s="142" t="s">
        <v>119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</sheetData>
  <sheetProtection/>
  <mergeCells count="3">
    <mergeCell ref="A4:E4"/>
    <mergeCell ref="A5:E5"/>
    <mergeCell ref="A3:E3"/>
  </mergeCells>
  <printOptions horizontalCentered="1"/>
  <pageMargins left="0.25" right="0.25" top="1.1" bottom="0.5" header="0" footer="0.2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Q63"/>
  <sheetViews>
    <sheetView rightToLeft="1" view="pageBreakPreview" zoomScaleNormal="75" zoomScaleSheetLayoutView="100" zoomScalePageLayoutView="0" workbookViewId="0" topLeftCell="A4">
      <selection activeCell="O12" sqref="O12"/>
    </sheetView>
  </sheetViews>
  <sheetFormatPr defaultColWidth="9.140625" defaultRowHeight="12.75"/>
  <cols>
    <col min="1" max="1" width="10.8515625" style="31" customWidth="1"/>
    <col min="2" max="3" width="14.7109375" style="31" customWidth="1"/>
    <col min="4" max="5" width="13.28125" style="31" customWidth="1"/>
    <col min="6" max="6" width="16.00390625" style="31" customWidth="1"/>
    <col min="7" max="7" width="12.00390625" style="31" customWidth="1"/>
    <col min="8" max="8" width="15.8515625" style="31" customWidth="1"/>
    <col min="9" max="10" width="14.7109375" style="31" customWidth="1"/>
    <col min="11" max="17" width="9.140625" style="31" customWidth="1"/>
    <col min="18" max="16384" width="9.140625" style="1" customWidth="1"/>
  </cols>
  <sheetData>
    <row r="1" ht="36.75" customHeight="1"/>
    <row r="2" spans="1:17" s="13" customFormat="1" ht="24.75" customHeight="1">
      <c r="A2" s="121" t="s">
        <v>290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5"/>
      <c r="Q2" s="145"/>
    </row>
    <row r="3" spans="1:17" s="14" customFormat="1" ht="18" customHeight="1">
      <c r="A3" s="321" t="s">
        <v>291</v>
      </c>
      <c r="B3" s="321"/>
      <c r="C3" s="321"/>
      <c r="D3" s="321"/>
      <c r="E3" s="321"/>
      <c r="F3" s="321"/>
      <c r="G3" s="321"/>
      <c r="H3" s="321"/>
      <c r="I3" s="321"/>
      <c r="J3" s="321"/>
      <c r="K3" s="145"/>
      <c r="L3" s="145"/>
      <c r="M3" s="145"/>
      <c r="N3" s="145"/>
      <c r="O3" s="145"/>
      <c r="P3" s="145"/>
      <c r="Q3" s="145"/>
    </row>
    <row r="4" spans="1:17" s="14" customFormat="1" ht="18.75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145"/>
      <c r="L4" s="145"/>
      <c r="M4" s="145"/>
      <c r="N4" s="145"/>
      <c r="O4" s="145"/>
      <c r="P4" s="145"/>
      <c r="Q4" s="145"/>
    </row>
    <row r="5" spans="1:17" s="3" customFormat="1" ht="3" customHeight="1">
      <c r="A5" s="31"/>
      <c r="B5" s="31"/>
      <c r="C5" s="31"/>
      <c r="D5" s="31"/>
      <c r="E5" s="31"/>
      <c r="F5" s="31"/>
      <c r="G5" s="31"/>
      <c r="H5" s="31"/>
      <c r="I5" s="324"/>
      <c r="J5" s="324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234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27" customHeight="1">
      <c r="A7" s="224"/>
      <c r="B7" s="225" t="s">
        <v>122</v>
      </c>
      <c r="C7" s="226"/>
      <c r="D7" s="226"/>
      <c r="E7" s="226"/>
      <c r="F7" s="226"/>
      <c r="G7" s="225" t="s">
        <v>121</v>
      </c>
      <c r="H7" s="226"/>
      <c r="I7" s="226"/>
      <c r="J7" s="227"/>
      <c r="K7" s="31"/>
      <c r="L7" s="31"/>
      <c r="M7" s="31"/>
      <c r="N7" s="31"/>
      <c r="O7" s="31"/>
      <c r="P7" s="31"/>
      <c r="Q7" s="31"/>
    </row>
    <row r="8" spans="1:17" s="3" customFormat="1" ht="18.75" customHeight="1">
      <c r="A8" s="228" t="s">
        <v>117</v>
      </c>
      <c r="B8" s="229" t="s">
        <v>2</v>
      </c>
      <c r="C8" s="229" t="s">
        <v>3</v>
      </c>
      <c r="D8" s="229" t="s">
        <v>0</v>
      </c>
      <c r="E8" s="229" t="s">
        <v>4</v>
      </c>
      <c r="F8" s="229" t="s">
        <v>273</v>
      </c>
      <c r="G8" s="229" t="s">
        <v>17</v>
      </c>
      <c r="H8" s="229" t="s">
        <v>18</v>
      </c>
      <c r="I8" s="229" t="s">
        <v>19</v>
      </c>
      <c r="J8" s="328" t="s">
        <v>202</v>
      </c>
      <c r="K8" s="31"/>
      <c r="L8" s="31"/>
      <c r="M8" s="31"/>
      <c r="N8" s="31"/>
      <c r="O8" s="31"/>
      <c r="P8" s="31"/>
      <c r="Q8" s="31"/>
    </row>
    <row r="9" spans="1:17" s="9" customFormat="1" ht="34.5" customHeight="1">
      <c r="A9" s="230" t="s">
        <v>77</v>
      </c>
      <c r="B9" s="231" t="s">
        <v>166</v>
      </c>
      <c r="C9" s="231" t="s">
        <v>168</v>
      </c>
      <c r="D9" s="231" t="s">
        <v>1</v>
      </c>
      <c r="E9" s="231" t="s">
        <v>167</v>
      </c>
      <c r="F9" s="231" t="s">
        <v>274</v>
      </c>
      <c r="G9" s="231" t="s">
        <v>169</v>
      </c>
      <c r="H9" s="231" t="s">
        <v>170</v>
      </c>
      <c r="I9" s="231" t="s">
        <v>171</v>
      </c>
      <c r="J9" s="329"/>
      <c r="K9" s="125"/>
      <c r="L9" s="125"/>
      <c r="M9" s="125"/>
      <c r="N9" s="125"/>
      <c r="O9" s="125"/>
      <c r="P9" s="125"/>
      <c r="Q9" s="125"/>
    </row>
    <row r="10" spans="1:17" s="8" customFormat="1" ht="65.25" customHeight="1">
      <c r="A10" s="200">
        <v>2013</v>
      </c>
      <c r="B10" s="201">
        <v>391270</v>
      </c>
      <c r="C10" s="201">
        <v>84068</v>
      </c>
      <c r="D10" s="232">
        <v>475338</v>
      </c>
      <c r="E10" s="201">
        <v>94519</v>
      </c>
      <c r="F10" s="201">
        <v>17485</v>
      </c>
      <c r="G10" s="201">
        <v>112</v>
      </c>
      <c r="H10" s="201">
        <v>36</v>
      </c>
      <c r="I10" s="201">
        <v>17</v>
      </c>
      <c r="J10" s="232">
        <v>165</v>
      </c>
      <c r="K10" s="48"/>
      <c r="L10" s="48"/>
      <c r="M10" s="48"/>
      <c r="N10" s="48"/>
      <c r="O10" s="48"/>
      <c r="P10" s="48"/>
      <c r="Q10" s="48"/>
    </row>
    <row r="11" spans="1:17" s="8" customFormat="1" ht="65.25" customHeight="1">
      <c r="A11" s="202">
        <v>2014</v>
      </c>
      <c r="B11" s="130">
        <v>403412</v>
      </c>
      <c r="C11" s="130">
        <v>89252</v>
      </c>
      <c r="D11" s="131">
        <v>492664</v>
      </c>
      <c r="E11" s="130">
        <v>97411</v>
      </c>
      <c r="F11" s="130">
        <v>15034</v>
      </c>
      <c r="G11" s="130">
        <v>79</v>
      </c>
      <c r="H11" s="130">
        <v>43</v>
      </c>
      <c r="I11" s="130">
        <v>7</v>
      </c>
      <c r="J11" s="131">
        <v>129</v>
      </c>
      <c r="K11" s="48"/>
      <c r="L11" s="48"/>
      <c r="M11" s="48"/>
      <c r="N11" s="48"/>
      <c r="O11" s="48"/>
      <c r="P11" s="48"/>
      <c r="Q11" s="48"/>
    </row>
    <row r="12" spans="1:17" s="8" customFormat="1" ht="65.25" customHeight="1">
      <c r="A12" s="190">
        <v>2015</v>
      </c>
      <c r="B12" s="203">
        <v>406790</v>
      </c>
      <c r="C12" s="203">
        <v>92357</v>
      </c>
      <c r="D12" s="233">
        <f>SUM(B12:C12)</f>
        <v>499147</v>
      </c>
      <c r="E12" s="203">
        <v>100043</v>
      </c>
      <c r="F12" s="203">
        <v>15091</v>
      </c>
      <c r="G12" s="203">
        <v>79</v>
      </c>
      <c r="H12" s="203">
        <v>43</v>
      </c>
      <c r="I12" s="203">
        <v>7</v>
      </c>
      <c r="J12" s="233">
        <f>SUM(G12:I12)</f>
        <v>129</v>
      </c>
      <c r="K12" s="48"/>
      <c r="L12" s="48"/>
      <c r="M12" s="48"/>
      <c r="N12" s="48"/>
      <c r="O12" s="48"/>
      <c r="P12" s="48"/>
      <c r="Q12" s="48"/>
    </row>
    <row r="13" spans="1:17" s="10" customFormat="1" ht="18" customHeight="1">
      <c r="A13" s="325" t="s">
        <v>275</v>
      </c>
      <c r="B13" s="325"/>
      <c r="C13" s="325"/>
      <c r="D13" s="325"/>
      <c r="E13" s="325"/>
      <c r="F13" s="325"/>
      <c r="G13" s="234"/>
      <c r="H13" s="234"/>
      <c r="I13" s="234"/>
      <c r="J13" s="235" t="s">
        <v>292</v>
      </c>
      <c r="K13" s="236"/>
      <c r="L13" s="236"/>
      <c r="M13" s="236"/>
      <c r="N13" s="142"/>
      <c r="O13" s="142"/>
      <c r="P13" s="142"/>
      <c r="Q13" s="142"/>
    </row>
    <row r="14" spans="1:17" s="10" customFormat="1" ht="23.25" customHeight="1">
      <c r="A14" s="325" t="s">
        <v>277</v>
      </c>
      <c r="B14" s="325"/>
      <c r="C14" s="325"/>
      <c r="D14" s="325"/>
      <c r="E14" s="325"/>
      <c r="F14" s="325"/>
      <c r="G14" s="326" t="s">
        <v>276</v>
      </c>
      <c r="H14" s="327"/>
      <c r="I14" s="327"/>
      <c r="J14" s="327"/>
      <c r="K14" s="142"/>
      <c r="L14" s="142"/>
      <c r="M14" s="142"/>
      <c r="N14" s="142"/>
      <c r="O14" s="142"/>
      <c r="P14" s="142"/>
      <c r="Q14" s="142"/>
    </row>
    <row r="15" spans="1:17" s="10" customFormat="1" ht="17.25" customHeight="1">
      <c r="A15" s="142" t="s">
        <v>114</v>
      </c>
      <c r="B15" s="142"/>
      <c r="C15" s="142"/>
      <c r="D15" s="142"/>
      <c r="E15" s="142"/>
      <c r="F15" s="142"/>
      <c r="G15" s="142"/>
      <c r="H15" s="142"/>
      <c r="I15" s="142"/>
      <c r="J15" s="142" t="s">
        <v>119</v>
      </c>
      <c r="K15" s="142"/>
      <c r="L15" s="142"/>
      <c r="M15" s="142"/>
      <c r="N15" s="142"/>
      <c r="O15" s="142"/>
      <c r="P15" s="142"/>
      <c r="Q15" s="142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7">
    <mergeCell ref="A3:J3"/>
    <mergeCell ref="I5:J5"/>
    <mergeCell ref="A14:F14"/>
    <mergeCell ref="G14:J14"/>
    <mergeCell ref="J8:J9"/>
    <mergeCell ref="A13:F13"/>
    <mergeCell ref="A4:J4"/>
  </mergeCells>
  <printOptions horizontalCentered="1"/>
  <pageMargins left="0.25" right="0.25" top="0.75" bottom="0.5" header="0" footer="0.2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Q64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27.57421875" style="85" customWidth="1"/>
    <col min="2" max="5" width="27.57421875" style="86" customWidth="1"/>
    <col min="6" max="13" width="9.140625" style="85" customWidth="1"/>
    <col min="14" max="16384" width="9.140625" style="70" customWidth="1"/>
  </cols>
  <sheetData>
    <row r="1" ht="51" customHeight="1"/>
    <row r="2" spans="1:13" s="65" customFormat="1" ht="21.75" customHeight="1">
      <c r="A2" s="334" t="s">
        <v>157</v>
      </c>
      <c r="B2" s="334"/>
      <c r="C2" s="334"/>
      <c r="D2" s="334"/>
      <c r="E2" s="334"/>
      <c r="F2" s="83"/>
      <c r="G2" s="83"/>
      <c r="H2" s="83"/>
      <c r="I2" s="83"/>
      <c r="J2" s="83"/>
      <c r="K2" s="83"/>
      <c r="L2" s="83"/>
      <c r="M2" s="83"/>
    </row>
    <row r="3" spans="1:13" s="66" customFormat="1" ht="18" customHeight="1">
      <c r="A3" s="334" t="s">
        <v>281</v>
      </c>
      <c r="B3" s="334"/>
      <c r="C3" s="334"/>
      <c r="D3" s="334"/>
      <c r="E3" s="334"/>
      <c r="F3" s="83"/>
      <c r="G3" s="83"/>
      <c r="H3" s="83"/>
      <c r="I3" s="83"/>
      <c r="J3" s="83"/>
      <c r="K3" s="83"/>
      <c r="L3" s="83"/>
      <c r="M3" s="83"/>
    </row>
    <row r="4" spans="1:13" s="66" customFormat="1" ht="20.25" customHeight="1">
      <c r="A4" s="334" t="s">
        <v>321</v>
      </c>
      <c r="B4" s="334"/>
      <c r="C4" s="334"/>
      <c r="D4" s="334"/>
      <c r="E4" s="334"/>
      <c r="F4" s="84"/>
      <c r="G4" s="83"/>
      <c r="H4" s="83"/>
      <c r="I4" s="83"/>
      <c r="J4" s="83"/>
      <c r="K4" s="83"/>
      <c r="L4" s="83"/>
      <c r="M4" s="83"/>
    </row>
    <row r="5" spans="1:13" s="67" customFormat="1" ht="0.75" customHeight="1">
      <c r="A5" s="85"/>
      <c r="B5" s="86"/>
      <c r="C5" s="86"/>
      <c r="D5" s="86"/>
      <c r="E5" s="86"/>
      <c r="F5" s="85"/>
      <c r="G5" s="85"/>
      <c r="H5" s="85"/>
      <c r="I5" s="85"/>
      <c r="J5" s="85"/>
      <c r="K5" s="85"/>
      <c r="L5" s="85"/>
      <c r="M5" s="85"/>
    </row>
    <row r="6" spans="1:13" s="67" customFormat="1" ht="24.75" customHeight="1">
      <c r="A6" s="335" t="s">
        <v>235</v>
      </c>
      <c r="B6" s="335"/>
      <c r="C6" s="86"/>
      <c r="D6" s="86"/>
      <c r="E6" s="86"/>
      <c r="F6" s="85"/>
      <c r="G6" s="85"/>
      <c r="H6" s="85"/>
      <c r="I6" s="85"/>
      <c r="J6" s="85"/>
      <c r="K6" s="85"/>
      <c r="L6" s="85"/>
      <c r="M6" s="85"/>
    </row>
    <row r="7" spans="1:13" s="67" customFormat="1" ht="18.75" customHeight="1">
      <c r="A7" s="336" t="s">
        <v>41</v>
      </c>
      <c r="B7" s="291" t="s">
        <v>252</v>
      </c>
      <c r="C7" s="338" t="s">
        <v>294</v>
      </c>
      <c r="D7" s="338" t="s">
        <v>324</v>
      </c>
      <c r="E7" s="330" t="s">
        <v>38</v>
      </c>
      <c r="F7" s="85"/>
      <c r="G7" s="85"/>
      <c r="H7" s="85"/>
      <c r="I7" s="85"/>
      <c r="J7" s="85"/>
      <c r="K7" s="85"/>
      <c r="L7" s="85"/>
      <c r="M7" s="85"/>
    </row>
    <row r="8" spans="1:13" s="67" customFormat="1" ht="14.25" customHeight="1">
      <c r="A8" s="337"/>
      <c r="B8" s="292"/>
      <c r="C8" s="339"/>
      <c r="D8" s="339"/>
      <c r="E8" s="331"/>
      <c r="F8" s="85"/>
      <c r="G8" s="85"/>
      <c r="H8" s="85"/>
      <c r="I8" s="85"/>
      <c r="J8" s="85"/>
      <c r="K8" s="85"/>
      <c r="L8" s="85"/>
      <c r="M8" s="85"/>
    </row>
    <row r="9" spans="1:13" s="67" customFormat="1" ht="30.75" customHeight="1">
      <c r="A9" s="88" t="s">
        <v>78</v>
      </c>
      <c r="B9" s="89">
        <v>1693</v>
      </c>
      <c r="C9" s="89">
        <v>1783</v>
      </c>
      <c r="D9" s="89">
        <v>1783</v>
      </c>
      <c r="E9" s="90" t="s">
        <v>79</v>
      </c>
      <c r="F9" s="85"/>
      <c r="G9" s="85"/>
      <c r="H9" s="85"/>
      <c r="I9" s="85"/>
      <c r="J9" s="85"/>
      <c r="K9" s="85"/>
      <c r="L9" s="85"/>
      <c r="M9" s="85"/>
    </row>
    <row r="10" spans="1:13" s="67" customFormat="1" ht="30.75" customHeight="1">
      <c r="A10" s="92" t="s">
        <v>80</v>
      </c>
      <c r="B10" s="93">
        <v>671</v>
      </c>
      <c r="C10" s="93">
        <v>651</v>
      </c>
      <c r="D10" s="93">
        <v>620</v>
      </c>
      <c r="E10" s="94" t="s">
        <v>81</v>
      </c>
      <c r="F10" s="85"/>
      <c r="G10" s="85"/>
      <c r="H10" s="85"/>
      <c r="I10" s="85"/>
      <c r="J10" s="85"/>
      <c r="K10" s="85"/>
      <c r="L10" s="85"/>
      <c r="M10" s="85"/>
    </row>
    <row r="11" spans="1:13" s="67" customFormat="1" ht="30.75" customHeight="1">
      <c r="A11" s="88" t="s">
        <v>82</v>
      </c>
      <c r="B11" s="89">
        <v>819</v>
      </c>
      <c r="C11" s="89">
        <v>898</v>
      </c>
      <c r="D11" s="89">
        <v>759</v>
      </c>
      <c r="E11" s="90" t="s">
        <v>83</v>
      </c>
      <c r="F11" s="85"/>
      <c r="G11" s="85"/>
      <c r="H11" s="85"/>
      <c r="I11" s="85"/>
      <c r="J11" s="85"/>
      <c r="K11" s="85"/>
      <c r="L11" s="85"/>
      <c r="M11" s="85"/>
    </row>
    <row r="12" spans="1:13" s="67" customFormat="1" ht="30.75" customHeight="1">
      <c r="A12" s="92" t="s">
        <v>84</v>
      </c>
      <c r="B12" s="93">
        <v>750</v>
      </c>
      <c r="C12" s="93">
        <v>817</v>
      </c>
      <c r="D12" s="93">
        <v>799</v>
      </c>
      <c r="E12" s="94" t="s">
        <v>85</v>
      </c>
      <c r="F12" s="85"/>
      <c r="G12" s="85"/>
      <c r="H12" s="85"/>
      <c r="I12" s="85"/>
      <c r="J12" s="85"/>
      <c r="K12" s="85"/>
      <c r="L12" s="85"/>
      <c r="M12" s="85"/>
    </row>
    <row r="13" spans="1:13" s="67" customFormat="1" ht="30.75" customHeight="1">
      <c r="A13" s="88" t="s">
        <v>123</v>
      </c>
      <c r="B13" s="89">
        <v>353</v>
      </c>
      <c r="C13" s="89">
        <v>226</v>
      </c>
      <c r="D13" s="89">
        <v>224</v>
      </c>
      <c r="E13" s="90" t="s">
        <v>158</v>
      </c>
      <c r="F13" s="85"/>
      <c r="G13" s="85"/>
      <c r="H13" s="85"/>
      <c r="I13" s="85"/>
      <c r="J13" s="85"/>
      <c r="K13" s="85"/>
      <c r="L13" s="85"/>
      <c r="M13" s="85"/>
    </row>
    <row r="14" spans="1:13" s="67" customFormat="1" ht="30.75" customHeight="1">
      <c r="A14" s="92" t="s">
        <v>86</v>
      </c>
      <c r="B14" s="93">
        <v>243</v>
      </c>
      <c r="C14" s="93">
        <v>301</v>
      </c>
      <c r="D14" s="93">
        <v>297</v>
      </c>
      <c r="E14" s="94" t="s">
        <v>87</v>
      </c>
      <c r="F14" s="85"/>
      <c r="G14" s="85"/>
      <c r="H14" s="85"/>
      <c r="I14" s="85"/>
      <c r="J14" s="85"/>
      <c r="K14" s="85"/>
      <c r="L14" s="85"/>
      <c r="M14" s="85"/>
    </row>
    <row r="15" spans="1:13" s="67" customFormat="1" ht="30.75" customHeight="1">
      <c r="A15" s="88" t="s">
        <v>88</v>
      </c>
      <c r="B15" s="89">
        <v>128</v>
      </c>
      <c r="C15" s="89">
        <v>120</v>
      </c>
      <c r="D15" s="89">
        <v>124</v>
      </c>
      <c r="E15" s="90" t="s">
        <v>89</v>
      </c>
      <c r="F15" s="85"/>
      <c r="G15" s="85"/>
      <c r="H15" s="85"/>
      <c r="I15" s="85"/>
      <c r="J15" s="85"/>
      <c r="K15" s="85"/>
      <c r="L15" s="85"/>
      <c r="M15" s="85"/>
    </row>
    <row r="16" spans="1:13" s="67" customFormat="1" ht="30.75" customHeight="1">
      <c r="A16" s="92" t="s">
        <v>90</v>
      </c>
      <c r="B16" s="93">
        <v>113</v>
      </c>
      <c r="C16" s="93">
        <v>100</v>
      </c>
      <c r="D16" s="93">
        <v>99</v>
      </c>
      <c r="E16" s="94" t="s">
        <v>91</v>
      </c>
      <c r="F16" s="85"/>
      <c r="G16" s="85"/>
      <c r="H16" s="85"/>
      <c r="I16" s="85"/>
      <c r="J16" s="85"/>
      <c r="K16" s="85"/>
      <c r="L16" s="85"/>
      <c r="M16" s="85"/>
    </row>
    <row r="17" spans="1:13" s="67" customFormat="1" ht="30.75" customHeight="1">
      <c r="A17" s="88" t="s">
        <v>92</v>
      </c>
      <c r="B17" s="89">
        <v>180</v>
      </c>
      <c r="C17" s="89">
        <v>232</v>
      </c>
      <c r="D17" s="89">
        <v>281</v>
      </c>
      <c r="E17" s="90" t="s">
        <v>280</v>
      </c>
      <c r="F17" s="85"/>
      <c r="G17" s="85"/>
      <c r="H17" s="85"/>
      <c r="I17" s="85"/>
      <c r="J17" s="85"/>
      <c r="K17" s="85"/>
      <c r="L17" s="85"/>
      <c r="M17" s="85"/>
    </row>
    <row r="18" spans="1:13" s="67" customFormat="1" ht="24.75" customHeight="1">
      <c r="A18" s="92" t="s">
        <v>200</v>
      </c>
      <c r="B18" s="93">
        <v>306</v>
      </c>
      <c r="C18" s="93">
        <v>545</v>
      </c>
      <c r="D18" s="93">
        <v>458</v>
      </c>
      <c r="E18" s="94" t="s">
        <v>201</v>
      </c>
      <c r="F18" s="85"/>
      <c r="G18" s="85"/>
      <c r="H18" s="85"/>
      <c r="I18" s="85"/>
      <c r="J18" s="85"/>
      <c r="K18" s="85"/>
      <c r="L18" s="85"/>
      <c r="M18" s="85"/>
    </row>
    <row r="19" spans="1:13" s="67" customFormat="1" ht="22.5" customHeight="1">
      <c r="A19" s="96" t="s">
        <v>0</v>
      </c>
      <c r="B19" s="97">
        <f>SUM(B9:B18)</f>
        <v>5256</v>
      </c>
      <c r="C19" s="97">
        <f>SUM(C9:C18)</f>
        <v>5673</v>
      </c>
      <c r="D19" s="97">
        <f>SUM(D9:D18)</f>
        <v>5444</v>
      </c>
      <c r="E19" s="98" t="s">
        <v>1</v>
      </c>
      <c r="F19" s="85"/>
      <c r="G19" s="85"/>
      <c r="H19" s="85"/>
      <c r="I19" s="85"/>
      <c r="J19" s="85"/>
      <c r="K19" s="85"/>
      <c r="L19" s="85"/>
      <c r="M19" s="85"/>
    </row>
    <row r="20" spans="1:13" s="67" customFormat="1" ht="8.25" customHeight="1">
      <c r="A20" s="85"/>
      <c r="B20" s="99"/>
      <c r="C20" s="99"/>
      <c r="D20" s="99"/>
      <c r="E20" s="86"/>
      <c r="F20" s="85"/>
      <c r="G20" s="85"/>
      <c r="H20" s="85"/>
      <c r="I20" s="85"/>
      <c r="J20" s="85"/>
      <c r="K20" s="85"/>
      <c r="L20" s="85"/>
      <c r="M20" s="85"/>
    </row>
    <row r="21" spans="1:17" s="69" customFormat="1" ht="12">
      <c r="A21" s="100" t="s">
        <v>198</v>
      </c>
      <c r="B21" s="100"/>
      <c r="C21" s="101"/>
      <c r="D21" s="332" t="s">
        <v>199</v>
      </c>
      <c r="E21" s="332"/>
      <c r="F21" s="101"/>
      <c r="G21" s="101"/>
      <c r="H21" s="103"/>
      <c r="I21" s="103"/>
      <c r="J21" s="103"/>
      <c r="K21" s="103"/>
      <c r="L21" s="103"/>
      <c r="M21" s="103"/>
      <c r="N21" s="68"/>
      <c r="O21" s="68"/>
      <c r="P21" s="68"/>
      <c r="Q21" s="68"/>
    </row>
    <row r="22" spans="1:13" s="69" customFormat="1" ht="12">
      <c r="A22" s="100" t="s">
        <v>112</v>
      </c>
      <c r="B22" s="102"/>
      <c r="C22" s="333" t="s">
        <v>42</v>
      </c>
      <c r="D22" s="333"/>
      <c r="E22" s="333"/>
      <c r="F22" s="101"/>
      <c r="G22" s="101"/>
      <c r="H22" s="101"/>
      <c r="I22" s="101"/>
      <c r="J22" s="101"/>
      <c r="K22" s="101"/>
      <c r="L22" s="101"/>
      <c r="M22" s="101"/>
    </row>
    <row r="23" spans="1:13" s="67" customFormat="1" ht="12.75">
      <c r="A23" s="85"/>
      <c r="B23" s="86"/>
      <c r="C23" s="86"/>
      <c r="D23" s="86"/>
      <c r="E23" s="86"/>
      <c r="F23" s="85"/>
      <c r="G23" s="85"/>
      <c r="H23" s="85"/>
      <c r="I23" s="85"/>
      <c r="J23" s="85"/>
      <c r="K23" s="85"/>
      <c r="L23" s="85"/>
      <c r="M23" s="85"/>
    </row>
    <row r="24" spans="1:13" s="67" customFormat="1" ht="12.75">
      <c r="A24" s="85"/>
      <c r="B24" s="86"/>
      <c r="C24" s="86"/>
      <c r="D24" s="86"/>
      <c r="E24" s="86"/>
      <c r="F24" s="85"/>
      <c r="G24" s="85"/>
      <c r="H24" s="85"/>
      <c r="I24" s="85"/>
      <c r="J24" s="85"/>
      <c r="K24" s="85"/>
      <c r="L24" s="85"/>
      <c r="M24" s="85"/>
    </row>
    <row r="25" spans="1:13" s="67" customFormat="1" ht="12.75">
      <c r="A25" s="85"/>
      <c r="B25" s="86"/>
      <c r="C25" s="86"/>
      <c r="D25" s="86"/>
      <c r="E25" s="86"/>
      <c r="F25" s="85"/>
      <c r="G25" s="85"/>
      <c r="H25" s="85"/>
      <c r="I25" s="85"/>
      <c r="J25" s="85"/>
      <c r="K25" s="85"/>
      <c r="L25" s="85"/>
      <c r="M25" s="85"/>
    </row>
    <row r="26" spans="1:13" s="67" customFormat="1" ht="12.75">
      <c r="A26" s="85"/>
      <c r="B26" s="86"/>
      <c r="C26" s="86"/>
      <c r="D26" s="86"/>
      <c r="E26" s="86"/>
      <c r="F26" s="85"/>
      <c r="G26" s="85"/>
      <c r="H26" s="85"/>
      <c r="I26" s="85"/>
      <c r="J26" s="85"/>
      <c r="K26" s="85"/>
      <c r="L26" s="85"/>
      <c r="M26" s="85"/>
    </row>
    <row r="27" spans="1:13" s="67" customFormat="1" ht="12.75">
      <c r="A27" s="85"/>
      <c r="B27" s="86"/>
      <c r="C27" s="86"/>
      <c r="D27" s="86"/>
      <c r="E27" s="86"/>
      <c r="F27" s="85"/>
      <c r="G27" s="85"/>
      <c r="H27" s="85"/>
      <c r="I27" s="85"/>
      <c r="J27" s="85"/>
      <c r="K27" s="85"/>
      <c r="L27" s="85"/>
      <c r="M27" s="85"/>
    </row>
    <row r="28" spans="1:13" s="67" customFormat="1" ht="12.75">
      <c r="A28" s="85"/>
      <c r="B28" s="86"/>
      <c r="C28" s="86"/>
      <c r="D28" s="86"/>
      <c r="E28" s="86"/>
      <c r="F28" s="85"/>
      <c r="G28" s="85"/>
      <c r="H28" s="85"/>
      <c r="I28" s="85"/>
      <c r="J28" s="85"/>
      <c r="K28" s="85"/>
      <c r="L28" s="85"/>
      <c r="M28" s="85"/>
    </row>
    <row r="29" spans="1:13" s="67" customFormat="1" ht="12.75">
      <c r="A29" s="85"/>
      <c r="B29" s="86"/>
      <c r="C29" s="86"/>
      <c r="D29" s="86"/>
      <c r="E29" s="86"/>
      <c r="F29" s="85"/>
      <c r="G29" s="85"/>
      <c r="H29" s="85"/>
      <c r="I29" s="85"/>
      <c r="J29" s="85"/>
      <c r="K29" s="85"/>
      <c r="L29" s="85"/>
      <c r="M29" s="85"/>
    </row>
    <row r="30" spans="1:13" s="67" customFormat="1" ht="12.75">
      <c r="A30" s="85"/>
      <c r="B30" s="86"/>
      <c r="C30" s="86"/>
      <c r="D30" s="86"/>
      <c r="E30" s="86"/>
      <c r="F30" s="85"/>
      <c r="G30" s="85"/>
      <c r="H30" s="85"/>
      <c r="I30" s="85"/>
      <c r="J30" s="85"/>
      <c r="K30" s="85"/>
      <c r="L30" s="85"/>
      <c r="M30" s="85"/>
    </row>
    <row r="31" spans="1:13" s="67" customFormat="1" ht="12.75">
      <c r="A31" s="85"/>
      <c r="B31" s="86"/>
      <c r="C31" s="86"/>
      <c r="D31" s="86"/>
      <c r="E31" s="86"/>
      <c r="F31" s="85"/>
      <c r="G31" s="85"/>
      <c r="H31" s="85"/>
      <c r="I31" s="85"/>
      <c r="J31" s="85"/>
      <c r="K31" s="85"/>
      <c r="L31" s="85"/>
      <c r="M31" s="85"/>
    </row>
    <row r="32" spans="1:13" s="67" customFormat="1" ht="12.75">
      <c r="A32" s="85"/>
      <c r="B32" s="86"/>
      <c r="C32" s="86"/>
      <c r="D32" s="86"/>
      <c r="E32" s="86"/>
      <c r="F32" s="85"/>
      <c r="G32" s="85"/>
      <c r="H32" s="85"/>
      <c r="I32" s="85"/>
      <c r="J32" s="85"/>
      <c r="K32" s="85"/>
      <c r="L32" s="85"/>
      <c r="M32" s="85"/>
    </row>
    <row r="33" spans="1:13" s="67" customFormat="1" ht="12.75">
      <c r="A33" s="85"/>
      <c r="B33" s="86"/>
      <c r="C33" s="86"/>
      <c r="D33" s="86"/>
      <c r="E33" s="86"/>
      <c r="F33" s="85"/>
      <c r="G33" s="85"/>
      <c r="H33" s="85"/>
      <c r="I33" s="85"/>
      <c r="J33" s="85"/>
      <c r="K33" s="85"/>
      <c r="L33" s="85"/>
      <c r="M33" s="85"/>
    </row>
    <row r="34" spans="1:13" s="67" customFormat="1" ht="12.75">
      <c r="A34" s="85"/>
      <c r="B34" s="86"/>
      <c r="C34" s="86"/>
      <c r="D34" s="86"/>
      <c r="E34" s="86"/>
      <c r="F34" s="85"/>
      <c r="G34" s="85"/>
      <c r="H34" s="85"/>
      <c r="I34" s="85"/>
      <c r="J34" s="85"/>
      <c r="K34" s="85"/>
      <c r="L34" s="85"/>
      <c r="M34" s="85"/>
    </row>
    <row r="35" spans="1:13" s="67" customFormat="1" ht="12.75">
      <c r="A35" s="85"/>
      <c r="B35" s="86"/>
      <c r="C35" s="86"/>
      <c r="D35" s="86"/>
      <c r="E35" s="86"/>
      <c r="F35" s="85"/>
      <c r="G35" s="85"/>
      <c r="H35" s="85"/>
      <c r="I35" s="85"/>
      <c r="J35" s="85"/>
      <c r="K35" s="85"/>
      <c r="L35" s="85"/>
      <c r="M35" s="85"/>
    </row>
    <row r="36" spans="1:13" s="67" customFormat="1" ht="12.75">
      <c r="A36" s="85"/>
      <c r="B36" s="86"/>
      <c r="C36" s="86"/>
      <c r="D36" s="86"/>
      <c r="E36" s="86"/>
      <c r="F36" s="85"/>
      <c r="G36" s="85"/>
      <c r="H36" s="85"/>
      <c r="I36" s="85"/>
      <c r="J36" s="85"/>
      <c r="K36" s="85"/>
      <c r="L36" s="85"/>
      <c r="M36" s="85"/>
    </row>
    <row r="37" spans="1:13" s="67" customFormat="1" ht="12.75">
      <c r="A37" s="85"/>
      <c r="B37" s="86"/>
      <c r="C37" s="86"/>
      <c r="D37" s="86"/>
      <c r="E37" s="86"/>
      <c r="F37" s="85"/>
      <c r="G37" s="85"/>
      <c r="H37" s="85"/>
      <c r="I37" s="85"/>
      <c r="J37" s="85"/>
      <c r="K37" s="85"/>
      <c r="L37" s="85"/>
      <c r="M37" s="85"/>
    </row>
    <row r="38" spans="1:13" s="67" customFormat="1" ht="12.75">
      <c r="A38" s="85"/>
      <c r="B38" s="86"/>
      <c r="C38" s="86"/>
      <c r="D38" s="86"/>
      <c r="E38" s="86"/>
      <c r="F38" s="85"/>
      <c r="G38" s="85"/>
      <c r="H38" s="85"/>
      <c r="I38" s="85"/>
      <c r="J38" s="85"/>
      <c r="K38" s="85"/>
      <c r="L38" s="85"/>
      <c r="M38" s="85"/>
    </row>
    <row r="39" spans="1:13" s="67" customFormat="1" ht="12.75">
      <c r="A39" s="85"/>
      <c r="B39" s="86"/>
      <c r="C39" s="86"/>
      <c r="D39" s="86"/>
      <c r="E39" s="86"/>
      <c r="F39" s="85"/>
      <c r="G39" s="85"/>
      <c r="H39" s="85"/>
      <c r="I39" s="85"/>
      <c r="J39" s="85"/>
      <c r="K39" s="85"/>
      <c r="L39" s="85"/>
      <c r="M39" s="85"/>
    </row>
    <row r="40" spans="1:13" s="67" customFormat="1" ht="12.75">
      <c r="A40" s="85"/>
      <c r="B40" s="86"/>
      <c r="C40" s="86"/>
      <c r="D40" s="86"/>
      <c r="E40" s="86"/>
      <c r="F40" s="85"/>
      <c r="G40" s="85"/>
      <c r="H40" s="85"/>
      <c r="I40" s="85"/>
      <c r="J40" s="85"/>
      <c r="K40" s="85"/>
      <c r="L40" s="85"/>
      <c r="M40" s="85"/>
    </row>
    <row r="41" spans="1:13" s="67" customFormat="1" ht="12.75">
      <c r="A41" s="85"/>
      <c r="B41" s="86"/>
      <c r="C41" s="86"/>
      <c r="D41" s="86"/>
      <c r="E41" s="86"/>
      <c r="F41" s="85"/>
      <c r="G41" s="85"/>
      <c r="H41" s="85"/>
      <c r="I41" s="85"/>
      <c r="J41" s="85"/>
      <c r="K41" s="85"/>
      <c r="L41" s="85"/>
      <c r="M41" s="85"/>
    </row>
    <row r="42" spans="1:13" s="67" customFormat="1" ht="12.75">
      <c r="A42" s="85"/>
      <c r="B42" s="86"/>
      <c r="C42" s="86"/>
      <c r="D42" s="86"/>
      <c r="E42" s="86"/>
      <c r="F42" s="85"/>
      <c r="G42" s="85"/>
      <c r="H42" s="85"/>
      <c r="I42" s="85"/>
      <c r="J42" s="85"/>
      <c r="K42" s="85"/>
      <c r="L42" s="85"/>
      <c r="M42" s="85"/>
    </row>
    <row r="43" spans="1:13" s="67" customFormat="1" ht="12.75">
      <c r="A43" s="85"/>
      <c r="B43" s="86"/>
      <c r="C43" s="86"/>
      <c r="D43" s="86"/>
      <c r="E43" s="86"/>
      <c r="F43" s="85"/>
      <c r="G43" s="85"/>
      <c r="H43" s="85"/>
      <c r="I43" s="85"/>
      <c r="J43" s="85"/>
      <c r="K43" s="85"/>
      <c r="L43" s="85"/>
      <c r="M43" s="85"/>
    </row>
    <row r="44" spans="1:13" s="67" customFormat="1" ht="12.75">
      <c r="A44" s="85"/>
      <c r="B44" s="86"/>
      <c r="C44" s="86"/>
      <c r="D44" s="86"/>
      <c r="E44" s="86"/>
      <c r="F44" s="85"/>
      <c r="G44" s="85"/>
      <c r="H44" s="85"/>
      <c r="I44" s="85"/>
      <c r="J44" s="85"/>
      <c r="K44" s="85"/>
      <c r="L44" s="85"/>
      <c r="M44" s="85"/>
    </row>
    <row r="45" spans="1:13" s="67" customFormat="1" ht="12.75">
      <c r="A45" s="85"/>
      <c r="B45" s="86"/>
      <c r="C45" s="86"/>
      <c r="D45" s="86"/>
      <c r="E45" s="86"/>
      <c r="F45" s="85"/>
      <c r="G45" s="85"/>
      <c r="H45" s="85"/>
      <c r="I45" s="85"/>
      <c r="J45" s="85"/>
      <c r="K45" s="85"/>
      <c r="L45" s="85"/>
      <c r="M45" s="85"/>
    </row>
    <row r="46" spans="1:13" s="67" customFormat="1" ht="12.75">
      <c r="A46" s="85"/>
      <c r="B46" s="86"/>
      <c r="C46" s="86"/>
      <c r="D46" s="86"/>
      <c r="E46" s="86"/>
      <c r="F46" s="85"/>
      <c r="G46" s="85"/>
      <c r="H46" s="85"/>
      <c r="I46" s="85"/>
      <c r="J46" s="85"/>
      <c r="K46" s="85"/>
      <c r="L46" s="85"/>
      <c r="M46" s="85"/>
    </row>
    <row r="47" spans="1:13" s="67" customFormat="1" ht="12.75">
      <c r="A47" s="85"/>
      <c r="B47" s="86"/>
      <c r="C47" s="86"/>
      <c r="D47" s="86"/>
      <c r="E47" s="86"/>
      <c r="F47" s="85"/>
      <c r="G47" s="85"/>
      <c r="H47" s="85"/>
      <c r="I47" s="85"/>
      <c r="J47" s="85"/>
      <c r="K47" s="85"/>
      <c r="L47" s="85"/>
      <c r="M47" s="85"/>
    </row>
    <row r="48" spans="1:13" s="67" customFormat="1" ht="12.75">
      <c r="A48" s="85"/>
      <c r="B48" s="86"/>
      <c r="C48" s="86"/>
      <c r="D48" s="86"/>
      <c r="E48" s="86"/>
      <c r="F48" s="85"/>
      <c r="G48" s="85"/>
      <c r="H48" s="85"/>
      <c r="I48" s="85"/>
      <c r="J48" s="85"/>
      <c r="K48" s="85"/>
      <c r="L48" s="85"/>
      <c r="M48" s="85"/>
    </row>
    <row r="49" spans="1:13" s="67" customFormat="1" ht="12.75">
      <c r="A49" s="85"/>
      <c r="B49" s="86"/>
      <c r="C49" s="86"/>
      <c r="D49" s="86"/>
      <c r="E49" s="86"/>
      <c r="F49" s="85"/>
      <c r="G49" s="85"/>
      <c r="H49" s="85"/>
      <c r="I49" s="85"/>
      <c r="J49" s="85"/>
      <c r="K49" s="85"/>
      <c r="L49" s="85"/>
      <c r="M49" s="85"/>
    </row>
    <row r="50" spans="1:13" s="67" customFormat="1" ht="12.75">
      <c r="A50" s="85"/>
      <c r="B50" s="86"/>
      <c r="C50" s="86"/>
      <c r="D50" s="86"/>
      <c r="E50" s="86"/>
      <c r="F50" s="85"/>
      <c r="G50" s="85"/>
      <c r="H50" s="85"/>
      <c r="I50" s="85"/>
      <c r="J50" s="85"/>
      <c r="K50" s="85"/>
      <c r="L50" s="85"/>
      <c r="M50" s="85"/>
    </row>
    <row r="51" spans="1:13" s="67" customFormat="1" ht="12.75">
      <c r="A51" s="85"/>
      <c r="B51" s="86"/>
      <c r="C51" s="86"/>
      <c r="D51" s="86"/>
      <c r="E51" s="86"/>
      <c r="F51" s="85"/>
      <c r="G51" s="85"/>
      <c r="H51" s="85"/>
      <c r="I51" s="85"/>
      <c r="J51" s="85"/>
      <c r="K51" s="85"/>
      <c r="L51" s="85"/>
      <c r="M51" s="85"/>
    </row>
    <row r="52" spans="1:13" s="67" customFormat="1" ht="12.75">
      <c r="A52" s="85"/>
      <c r="B52" s="86"/>
      <c r="C52" s="86"/>
      <c r="D52" s="86"/>
      <c r="E52" s="86"/>
      <c r="F52" s="85"/>
      <c r="G52" s="85"/>
      <c r="H52" s="85"/>
      <c r="I52" s="85"/>
      <c r="J52" s="85"/>
      <c r="K52" s="85"/>
      <c r="L52" s="85"/>
      <c r="M52" s="85"/>
    </row>
    <row r="53" spans="1:13" s="67" customFormat="1" ht="12.75">
      <c r="A53" s="85"/>
      <c r="B53" s="86"/>
      <c r="C53" s="86"/>
      <c r="D53" s="86"/>
      <c r="E53" s="86"/>
      <c r="F53" s="85"/>
      <c r="G53" s="85"/>
      <c r="H53" s="85"/>
      <c r="I53" s="85"/>
      <c r="J53" s="85"/>
      <c r="K53" s="85"/>
      <c r="L53" s="85"/>
      <c r="M53" s="85"/>
    </row>
    <row r="54" spans="1:13" s="67" customFormat="1" ht="12.75">
      <c r="A54" s="85"/>
      <c r="B54" s="86"/>
      <c r="C54" s="86"/>
      <c r="D54" s="86"/>
      <c r="E54" s="86"/>
      <c r="F54" s="85"/>
      <c r="G54" s="85"/>
      <c r="H54" s="85"/>
      <c r="I54" s="85"/>
      <c r="J54" s="85"/>
      <c r="K54" s="85"/>
      <c r="L54" s="85"/>
      <c r="M54" s="85"/>
    </row>
    <row r="55" spans="1:13" s="67" customFormat="1" ht="12.75">
      <c r="A55" s="85"/>
      <c r="B55" s="86"/>
      <c r="C55" s="86"/>
      <c r="D55" s="86"/>
      <c r="E55" s="86"/>
      <c r="F55" s="85"/>
      <c r="G55" s="85"/>
      <c r="H55" s="85"/>
      <c r="I55" s="85"/>
      <c r="J55" s="85"/>
      <c r="K55" s="85"/>
      <c r="L55" s="85"/>
      <c r="M55" s="85"/>
    </row>
    <row r="56" spans="1:13" s="67" customFormat="1" ht="12.75">
      <c r="A56" s="85"/>
      <c r="B56" s="86"/>
      <c r="C56" s="86"/>
      <c r="D56" s="86"/>
      <c r="E56" s="86"/>
      <c r="F56" s="85"/>
      <c r="G56" s="85"/>
      <c r="H56" s="85"/>
      <c r="I56" s="85"/>
      <c r="J56" s="85"/>
      <c r="K56" s="85"/>
      <c r="L56" s="85"/>
      <c r="M56" s="85"/>
    </row>
    <row r="57" spans="1:13" s="67" customFormat="1" ht="12.75">
      <c r="A57" s="85"/>
      <c r="B57" s="86"/>
      <c r="C57" s="86"/>
      <c r="D57" s="86"/>
      <c r="E57" s="86"/>
      <c r="F57" s="85"/>
      <c r="G57" s="85"/>
      <c r="H57" s="85"/>
      <c r="I57" s="85"/>
      <c r="J57" s="85"/>
      <c r="K57" s="85"/>
      <c r="L57" s="85"/>
      <c r="M57" s="85"/>
    </row>
    <row r="58" spans="1:13" s="67" customFormat="1" ht="12.75">
      <c r="A58" s="85"/>
      <c r="B58" s="86"/>
      <c r="C58" s="86"/>
      <c r="D58" s="86"/>
      <c r="E58" s="86"/>
      <c r="F58" s="85"/>
      <c r="G58" s="85"/>
      <c r="H58" s="85"/>
      <c r="I58" s="85"/>
      <c r="J58" s="85"/>
      <c r="K58" s="85"/>
      <c r="L58" s="85"/>
      <c r="M58" s="85"/>
    </row>
    <row r="59" spans="1:13" s="67" customFormat="1" ht="12.75">
      <c r="A59" s="85"/>
      <c r="B59" s="86"/>
      <c r="C59" s="86"/>
      <c r="D59" s="86"/>
      <c r="E59" s="86"/>
      <c r="F59" s="85"/>
      <c r="G59" s="85"/>
      <c r="H59" s="85"/>
      <c r="I59" s="85"/>
      <c r="J59" s="85"/>
      <c r="K59" s="85"/>
      <c r="L59" s="85"/>
      <c r="M59" s="85"/>
    </row>
    <row r="60" spans="1:13" s="67" customFormat="1" ht="12.75">
      <c r="A60" s="85"/>
      <c r="B60" s="86"/>
      <c r="C60" s="86"/>
      <c r="D60" s="86"/>
      <c r="E60" s="86"/>
      <c r="F60" s="85"/>
      <c r="G60" s="85"/>
      <c r="H60" s="85"/>
      <c r="I60" s="85"/>
      <c r="J60" s="85"/>
      <c r="K60" s="85"/>
      <c r="L60" s="85"/>
      <c r="M60" s="85"/>
    </row>
    <row r="61" spans="1:13" s="67" customFormat="1" ht="12.75">
      <c r="A61" s="85"/>
      <c r="B61" s="86"/>
      <c r="C61" s="86"/>
      <c r="D61" s="86"/>
      <c r="E61" s="86"/>
      <c r="F61" s="85"/>
      <c r="G61" s="85"/>
      <c r="H61" s="85"/>
      <c r="I61" s="85"/>
      <c r="J61" s="85"/>
      <c r="K61" s="85"/>
      <c r="L61" s="85"/>
      <c r="M61" s="85"/>
    </row>
    <row r="62" spans="1:13" s="67" customFormat="1" ht="12.75">
      <c r="A62" s="85"/>
      <c r="B62" s="86"/>
      <c r="C62" s="86"/>
      <c r="D62" s="86"/>
      <c r="E62" s="86"/>
      <c r="F62" s="85"/>
      <c r="G62" s="85"/>
      <c r="H62" s="85"/>
      <c r="I62" s="85"/>
      <c r="J62" s="85"/>
      <c r="K62" s="85"/>
      <c r="L62" s="85"/>
      <c r="M62" s="85"/>
    </row>
    <row r="63" spans="1:13" s="67" customFormat="1" ht="12.75">
      <c r="A63" s="85"/>
      <c r="B63" s="86"/>
      <c r="C63" s="86"/>
      <c r="D63" s="86"/>
      <c r="E63" s="86"/>
      <c r="F63" s="85"/>
      <c r="G63" s="85"/>
      <c r="H63" s="85"/>
      <c r="I63" s="85"/>
      <c r="J63" s="85"/>
      <c r="K63" s="85"/>
      <c r="L63" s="85"/>
      <c r="M63" s="85"/>
    </row>
    <row r="64" spans="1:13" s="67" customFormat="1" ht="12.75">
      <c r="A64" s="85"/>
      <c r="B64" s="86"/>
      <c r="C64" s="86"/>
      <c r="D64" s="86"/>
      <c r="E64" s="86"/>
      <c r="F64" s="85"/>
      <c r="G64" s="85"/>
      <c r="H64" s="85"/>
      <c r="I64" s="85"/>
      <c r="J64" s="85"/>
      <c r="K64" s="85"/>
      <c r="L64" s="85"/>
      <c r="M64" s="85"/>
    </row>
  </sheetData>
  <sheetProtection/>
  <mergeCells count="10">
    <mergeCell ref="E7:E8"/>
    <mergeCell ref="D21:E21"/>
    <mergeCell ref="C22:E22"/>
    <mergeCell ref="A2:E2"/>
    <mergeCell ref="A3:E3"/>
    <mergeCell ref="A4:E4"/>
    <mergeCell ref="A6:B6"/>
    <mergeCell ref="A7:A8"/>
    <mergeCell ref="C7:C8"/>
    <mergeCell ref="D7:D8"/>
  </mergeCells>
  <printOptions horizontalCentered="1"/>
  <pageMargins left="0.25" right="0.25" top="0.5" bottom="0.5" header="0" footer="0.2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Q65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7.8515625" defaultRowHeight="30" customHeight="1"/>
  <cols>
    <col min="1" max="1" width="14.00390625" style="31" customWidth="1"/>
    <col min="2" max="2" width="28.57421875" style="31" customWidth="1"/>
    <col min="3" max="6" width="11.7109375" style="31" customWidth="1"/>
    <col min="7" max="7" width="13.8515625" style="31" customWidth="1"/>
    <col min="8" max="11" width="11.7109375" style="31" customWidth="1"/>
    <col min="12" max="16" width="7.8515625" style="31" customWidth="1"/>
    <col min="17" max="17" width="7.8515625" style="223" customWidth="1"/>
    <col min="18" max="16384" width="7.8515625" style="1" customWidth="1"/>
  </cols>
  <sheetData>
    <row r="2" spans="1:17" s="13" customFormat="1" ht="19.5" customHeight="1">
      <c r="A2" s="311" t="s">
        <v>93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45"/>
      <c r="M2" s="145"/>
      <c r="N2" s="145"/>
      <c r="O2" s="145"/>
      <c r="P2" s="145"/>
      <c r="Q2" s="204"/>
    </row>
    <row r="3" spans="1:17" s="14" customFormat="1" ht="20.25" customHeight="1">
      <c r="A3" s="311" t="s">
        <v>215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145"/>
      <c r="M3" s="145"/>
      <c r="N3" s="145"/>
      <c r="O3" s="145"/>
      <c r="P3" s="145"/>
      <c r="Q3" s="205"/>
    </row>
    <row r="4" spans="1:17" s="14" customFormat="1" ht="18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145"/>
      <c r="M4" s="145"/>
      <c r="N4" s="145"/>
      <c r="O4" s="145"/>
      <c r="P4" s="145"/>
      <c r="Q4" s="205"/>
    </row>
    <row r="5" spans="1:17" s="10" customFormat="1" ht="19.5" customHeight="1">
      <c r="A5" s="206" t="s">
        <v>185</v>
      </c>
      <c r="B5" s="31"/>
      <c r="C5" s="48"/>
      <c r="D5" s="31"/>
      <c r="E5" s="31"/>
      <c r="F5" s="31"/>
      <c r="G5" s="31"/>
      <c r="H5" s="31"/>
      <c r="I5" s="31"/>
      <c r="J5" s="31"/>
      <c r="K5" s="183" t="s">
        <v>184</v>
      </c>
      <c r="L5" s="31"/>
      <c r="M5" s="31"/>
      <c r="N5" s="31"/>
      <c r="O5" s="31"/>
      <c r="P5" s="31"/>
      <c r="Q5" s="198"/>
    </row>
    <row r="6" spans="1:17" s="3" customFormat="1" ht="30" customHeight="1">
      <c r="A6" s="207" t="s">
        <v>117</v>
      </c>
      <c r="B6" s="208" t="s">
        <v>126</v>
      </c>
      <c r="C6" s="209" t="s">
        <v>127</v>
      </c>
      <c r="D6" s="209" t="s">
        <v>128</v>
      </c>
      <c r="E6" s="209" t="s">
        <v>129</v>
      </c>
      <c r="F6" s="209" t="s">
        <v>130</v>
      </c>
      <c r="G6" s="209" t="s">
        <v>131</v>
      </c>
      <c r="H6" s="209" t="s">
        <v>139</v>
      </c>
      <c r="I6" s="209" t="s">
        <v>132</v>
      </c>
      <c r="J6" s="209" t="s">
        <v>133</v>
      </c>
      <c r="K6" s="208" t="s">
        <v>0</v>
      </c>
      <c r="L6" s="31"/>
      <c r="M6" s="31"/>
      <c r="N6" s="31"/>
      <c r="O6" s="31"/>
      <c r="P6" s="31"/>
      <c r="Q6" s="32"/>
    </row>
    <row r="7" spans="1:17" s="3" customFormat="1" ht="36.75" customHeight="1">
      <c r="A7" s="210" t="s">
        <v>77</v>
      </c>
      <c r="B7" s="211" t="s">
        <v>217</v>
      </c>
      <c r="C7" s="212" t="s">
        <v>282</v>
      </c>
      <c r="D7" s="212" t="s">
        <v>216</v>
      </c>
      <c r="E7" s="213" t="s">
        <v>134</v>
      </c>
      <c r="F7" s="212" t="s">
        <v>135</v>
      </c>
      <c r="G7" s="212" t="s">
        <v>141</v>
      </c>
      <c r="H7" s="212" t="s">
        <v>140</v>
      </c>
      <c r="I7" s="212" t="s">
        <v>136</v>
      </c>
      <c r="J7" s="212" t="s">
        <v>138</v>
      </c>
      <c r="K7" s="214" t="s">
        <v>1</v>
      </c>
      <c r="L7" s="31"/>
      <c r="M7" s="31"/>
      <c r="N7" s="31"/>
      <c r="O7" s="31"/>
      <c r="P7" s="31"/>
      <c r="Q7" s="32"/>
    </row>
    <row r="8" spans="1:17" s="3" customFormat="1" ht="37.5" customHeight="1">
      <c r="A8" s="293">
        <v>2013</v>
      </c>
      <c r="B8" s="374" t="s">
        <v>161</v>
      </c>
      <c r="C8" s="304">
        <v>1</v>
      </c>
      <c r="D8" s="304">
        <v>1</v>
      </c>
      <c r="E8" s="304">
        <v>11</v>
      </c>
      <c r="F8" s="304">
        <v>4</v>
      </c>
      <c r="G8" s="304">
        <v>9</v>
      </c>
      <c r="H8" s="304">
        <v>6</v>
      </c>
      <c r="I8" s="304">
        <v>2</v>
      </c>
      <c r="J8" s="304">
        <v>1</v>
      </c>
      <c r="K8" s="304">
        <v>35</v>
      </c>
      <c r="L8" s="31"/>
      <c r="M8" s="31"/>
      <c r="N8" s="31"/>
      <c r="O8" s="31"/>
      <c r="P8" s="31"/>
      <c r="Q8" s="32"/>
    </row>
    <row r="9" spans="1:17" s="3" customFormat="1" ht="34.5" customHeight="1">
      <c r="A9" s="293"/>
      <c r="B9" s="375" t="s">
        <v>162</v>
      </c>
      <c r="C9" s="305" t="s">
        <v>113</v>
      </c>
      <c r="D9" s="305">
        <v>1</v>
      </c>
      <c r="E9" s="305">
        <v>2</v>
      </c>
      <c r="F9" s="305" t="s">
        <v>113</v>
      </c>
      <c r="G9" s="305">
        <v>6</v>
      </c>
      <c r="H9" s="305">
        <v>3</v>
      </c>
      <c r="I9" s="305" t="s">
        <v>113</v>
      </c>
      <c r="J9" s="305" t="s">
        <v>113</v>
      </c>
      <c r="K9" s="306">
        <v>12</v>
      </c>
      <c r="L9" s="31"/>
      <c r="M9" s="31"/>
      <c r="N9" s="31"/>
      <c r="O9" s="31"/>
      <c r="P9" s="31"/>
      <c r="Q9" s="32"/>
    </row>
    <row r="10" spans="1:17" s="3" customFormat="1" ht="30" customHeight="1">
      <c r="A10" s="293"/>
      <c r="B10" s="374" t="s">
        <v>159</v>
      </c>
      <c r="C10" s="307">
        <v>1</v>
      </c>
      <c r="D10" s="307" t="s">
        <v>113</v>
      </c>
      <c r="E10" s="307">
        <v>9</v>
      </c>
      <c r="F10" s="307">
        <v>4</v>
      </c>
      <c r="G10" s="307">
        <v>3</v>
      </c>
      <c r="H10" s="307">
        <v>3</v>
      </c>
      <c r="I10" s="307">
        <v>2</v>
      </c>
      <c r="J10" s="307">
        <v>1</v>
      </c>
      <c r="K10" s="304">
        <v>23</v>
      </c>
      <c r="L10" s="31"/>
      <c r="M10" s="31"/>
      <c r="N10" s="31"/>
      <c r="O10" s="31"/>
      <c r="P10" s="31"/>
      <c r="Q10" s="32"/>
    </row>
    <row r="11" spans="1:17" s="3" customFormat="1" ht="35.25" customHeight="1">
      <c r="A11" s="294"/>
      <c r="B11" s="376" t="s">
        <v>160</v>
      </c>
      <c r="C11" s="215" t="s">
        <v>113</v>
      </c>
      <c r="D11" s="215">
        <v>80</v>
      </c>
      <c r="E11" s="215">
        <v>125</v>
      </c>
      <c r="F11" s="215" t="s">
        <v>113</v>
      </c>
      <c r="G11" s="215">
        <v>430</v>
      </c>
      <c r="H11" s="215">
        <v>235</v>
      </c>
      <c r="I11" s="215" t="s">
        <v>113</v>
      </c>
      <c r="J11" s="215" t="s">
        <v>113</v>
      </c>
      <c r="K11" s="216">
        <v>870</v>
      </c>
      <c r="L11" s="31"/>
      <c r="M11" s="31"/>
      <c r="N11" s="31"/>
      <c r="O11" s="31"/>
      <c r="P11" s="31"/>
      <c r="Q11" s="32"/>
    </row>
    <row r="12" spans="1:17" s="3" customFormat="1" ht="30" customHeight="1">
      <c r="A12" s="340">
        <v>2014</v>
      </c>
      <c r="B12" s="374" t="s">
        <v>161</v>
      </c>
      <c r="C12" s="303" t="s">
        <v>113</v>
      </c>
      <c r="D12" s="304">
        <v>1</v>
      </c>
      <c r="E12" s="304">
        <v>11</v>
      </c>
      <c r="F12" s="304">
        <v>4</v>
      </c>
      <c r="G12" s="304">
        <v>13</v>
      </c>
      <c r="H12" s="304">
        <v>8</v>
      </c>
      <c r="I12" s="304">
        <v>2</v>
      </c>
      <c r="J12" s="304">
        <v>1</v>
      </c>
      <c r="K12" s="304">
        <f>SUM(D12:J12)</f>
        <v>40</v>
      </c>
      <c r="L12" s="31"/>
      <c r="M12" s="31"/>
      <c r="N12" s="31"/>
      <c r="O12" s="31"/>
      <c r="P12" s="31"/>
      <c r="Q12" s="32"/>
    </row>
    <row r="13" spans="1:17" s="3" customFormat="1" ht="30" customHeight="1">
      <c r="A13" s="340"/>
      <c r="B13" s="375" t="s">
        <v>162</v>
      </c>
      <c r="C13" s="305" t="s">
        <v>113</v>
      </c>
      <c r="D13" s="305">
        <v>1</v>
      </c>
      <c r="E13" s="305">
        <v>3</v>
      </c>
      <c r="F13" s="305" t="s">
        <v>113</v>
      </c>
      <c r="G13" s="305">
        <v>9</v>
      </c>
      <c r="H13" s="305">
        <v>4</v>
      </c>
      <c r="I13" s="305" t="s">
        <v>113</v>
      </c>
      <c r="J13" s="305" t="s">
        <v>113</v>
      </c>
      <c r="K13" s="306">
        <f>SUM(D13:H13)</f>
        <v>17</v>
      </c>
      <c r="L13" s="31"/>
      <c r="M13" s="31"/>
      <c r="N13" s="31"/>
      <c r="O13" s="31"/>
      <c r="P13" s="31"/>
      <c r="Q13" s="32"/>
    </row>
    <row r="14" spans="1:17" s="3" customFormat="1" ht="30" customHeight="1">
      <c r="A14" s="340"/>
      <c r="B14" s="374" t="s">
        <v>159</v>
      </c>
      <c r="C14" s="307" t="s">
        <v>113</v>
      </c>
      <c r="D14" s="307" t="s">
        <v>113</v>
      </c>
      <c r="E14" s="307">
        <v>8</v>
      </c>
      <c r="F14" s="307">
        <v>4</v>
      </c>
      <c r="G14" s="307">
        <v>4</v>
      </c>
      <c r="H14" s="307">
        <v>4</v>
      </c>
      <c r="I14" s="307">
        <v>2</v>
      </c>
      <c r="J14" s="307">
        <v>1</v>
      </c>
      <c r="K14" s="304">
        <f>SUM(E14:J14)</f>
        <v>23</v>
      </c>
      <c r="L14" s="31"/>
      <c r="M14" s="31"/>
      <c r="N14" s="31"/>
      <c r="O14" s="31"/>
      <c r="P14" s="31"/>
      <c r="Q14" s="32"/>
    </row>
    <row r="15" spans="1:17" s="3" customFormat="1" ht="36" customHeight="1">
      <c r="A15" s="341"/>
      <c r="B15" s="376" t="s">
        <v>160</v>
      </c>
      <c r="C15" s="215" t="s">
        <v>113</v>
      </c>
      <c r="D15" s="215">
        <v>80</v>
      </c>
      <c r="E15" s="215">
        <v>140</v>
      </c>
      <c r="F15" s="215" t="s">
        <v>113</v>
      </c>
      <c r="G15" s="215">
        <v>610</v>
      </c>
      <c r="H15" s="215">
        <v>275</v>
      </c>
      <c r="I15" s="215" t="s">
        <v>113</v>
      </c>
      <c r="J15" s="215" t="s">
        <v>113</v>
      </c>
      <c r="K15" s="216">
        <f>SUM(D15:H15)</f>
        <v>1105</v>
      </c>
      <c r="L15" s="31"/>
      <c r="M15" s="31"/>
      <c r="N15" s="31"/>
      <c r="O15" s="31"/>
      <c r="P15" s="31"/>
      <c r="Q15" s="32"/>
    </row>
    <row r="16" spans="1:17" s="3" customFormat="1" ht="30" customHeight="1">
      <c r="A16" s="340">
        <v>2015</v>
      </c>
      <c r="B16" s="374" t="s">
        <v>161</v>
      </c>
      <c r="C16" s="303" t="s">
        <v>113</v>
      </c>
      <c r="D16" s="304">
        <v>1</v>
      </c>
      <c r="E16" s="304">
        <v>12</v>
      </c>
      <c r="F16" s="304">
        <v>4</v>
      </c>
      <c r="G16" s="304">
        <v>12</v>
      </c>
      <c r="H16" s="304">
        <v>9</v>
      </c>
      <c r="I16" s="304">
        <v>2</v>
      </c>
      <c r="J16" s="304">
        <v>1</v>
      </c>
      <c r="K16" s="304">
        <f>SUM(D16:J16)</f>
        <v>41</v>
      </c>
      <c r="L16" s="31"/>
      <c r="M16" s="31"/>
      <c r="N16" s="31"/>
      <c r="O16" s="31"/>
      <c r="P16" s="31"/>
      <c r="Q16" s="32"/>
    </row>
    <row r="17" spans="1:17" s="3" customFormat="1" ht="30" customHeight="1">
      <c r="A17" s="340"/>
      <c r="B17" s="375" t="s">
        <v>162</v>
      </c>
      <c r="C17" s="305" t="s">
        <v>113</v>
      </c>
      <c r="D17" s="305">
        <v>1</v>
      </c>
      <c r="E17" s="305">
        <v>3</v>
      </c>
      <c r="F17" s="305" t="s">
        <v>113</v>
      </c>
      <c r="G17" s="305">
        <v>8</v>
      </c>
      <c r="H17" s="305">
        <v>5</v>
      </c>
      <c r="I17" s="305">
        <v>0</v>
      </c>
      <c r="J17" s="305">
        <v>0</v>
      </c>
      <c r="K17" s="306">
        <f>SUM(D17:J17)</f>
        <v>17</v>
      </c>
      <c r="L17" s="31"/>
      <c r="M17" s="31"/>
      <c r="N17" s="31"/>
      <c r="O17" s="31"/>
      <c r="P17" s="31"/>
      <c r="Q17" s="32"/>
    </row>
    <row r="18" spans="1:17" s="3" customFormat="1" ht="30" customHeight="1">
      <c r="A18" s="340"/>
      <c r="B18" s="374" t="s">
        <v>159</v>
      </c>
      <c r="C18" s="307" t="s">
        <v>113</v>
      </c>
      <c r="D18" s="307" t="s">
        <v>113</v>
      </c>
      <c r="E18" s="307">
        <v>9</v>
      </c>
      <c r="F18" s="307">
        <v>4</v>
      </c>
      <c r="G18" s="307">
        <v>4</v>
      </c>
      <c r="H18" s="307">
        <v>4</v>
      </c>
      <c r="I18" s="307">
        <v>2</v>
      </c>
      <c r="J18" s="307">
        <v>1</v>
      </c>
      <c r="K18" s="304">
        <f>SUM(E18:J18)</f>
        <v>24</v>
      </c>
      <c r="L18" s="31"/>
      <c r="M18" s="31"/>
      <c r="N18" s="31"/>
      <c r="O18" s="31"/>
      <c r="P18" s="31"/>
      <c r="Q18" s="32"/>
    </row>
    <row r="19" spans="1:17" s="3" customFormat="1" ht="33.75" customHeight="1">
      <c r="A19" s="341"/>
      <c r="B19" s="376" t="s">
        <v>160</v>
      </c>
      <c r="C19" s="215" t="s">
        <v>113</v>
      </c>
      <c r="D19" s="215">
        <v>80</v>
      </c>
      <c r="E19" s="215">
        <v>130</v>
      </c>
      <c r="F19" s="215" t="s">
        <v>113</v>
      </c>
      <c r="G19" s="215">
        <v>465</v>
      </c>
      <c r="H19" s="215">
        <v>330</v>
      </c>
      <c r="I19" s="215" t="s">
        <v>113</v>
      </c>
      <c r="J19" s="215" t="s">
        <v>113</v>
      </c>
      <c r="K19" s="216">
        <f>SUM(D19:J19)</f>
        <v>1005</v>
      </c>
      <c r="L19" s="31"/>
      <c r="M19" s="31"/>
      <c r="N19" s="31"/>
      <c r="O19" s="31"/>
      <c r="P19" s="31"/>
      <c r="Q19" s="32"/>
    </row>
    <row r="20" spans="1:17" s="3" customFormat="1" ht="5.25" customHeight="1">
      <c r="A20" s="140"/>
      <c r="B20" s="153"/>
      <c r="C20" s="153"/>
      <c r="D20" s="35"/>
      <c r="E20" s="153"/>
      <c r="F20" s="35"/>
      <c r="G20" s="35"/>
      <c r="H20" s="35"/>
      <c r="I20" s="140"/>
      <c r="J20" s="31"/>
      <c r="K20" s="31"/>
      <c r="L20" s="31"/>
      <c r="M20" s="31"/>
      <c r="N20" s="31"/>
      <c r="O20" s="31"/>
      <c r="P20" s="31"/>
      <c r="Q20" s="32"/>
    </row>
    <row r="21" spans="1:17" s="10" customFormat="1" ht="15" customHeight="1">
      <c r="A21" s="217" t="s">
        <v>163</v>
      </c>
      <c r="B21" s="218"/>
      <c r="C21" s="219"/>
      <c r="D21" s="219"/>
      <c r="E21" s="219"/>
      <c r="F21" s="219"/>
      <c r="G21" s="219"/>
      <c r="H21" s="219"/>
      <c r="I21" s="220"/>
      <c r="J21" s="220"/>
      <c r="K21" s="219" t="s">
        <v>137</v>
      </c>
      <c r="L21" s="220"/>
      <c r="M21" s="220"/>
      <c r="N21" s="220"/>
      <c r="O21" s="220"/>
      <c r="P21" s="220"/>
      <c r="Q21" s="198"/>
    </row>
    <row r="22" spans="1:17" s="10" customFormat="1" ht="15" customHeight="1">
      <c r="A22" s="221" t="s">
        <v>46</v>
      </c>
      <c r="B22" s="221"/>
      <c r="C22" s="222"/>
      <c r="D22" s="222"/>
      <c r="E22" s="222"/>
      <c r="F22" s="222"/>
      <c r="G22" s="222"/>
      <c r="H22" s="222"/>
      <c r="I22" s="220"/>
      <c r="J22" s="220"/>
      <c r="K22" s="222" t="s">
        <v>47</v>
      </c>
      <c r="L22" s="220"/>
      <c r="M22" s="220"/>
      <c r="N22" s="220"/>
      <c r="O22" s="220"/>
      <c r="P22" s="220"/>
      <c r="Q22" s="198"/>
    </row>
    <row r="23" spans="1:17" s="3" customFormat="1" ht="30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1"/>
      <c r="M23" s="31"/>
      <c r="N23" s="31"/>
      <c r="O23" s="31"/>
      <c r="P23" s="31"/>
      <c r="Q23" s="32"/>
    </row>
    <row r="24" spans="1:17" s="3" customFormat="1" ht="30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1"/>
      <c r="M24" s="31"/>
      <c r="N24" s="31"/>
      <c r="O24" s="31"/>
      <c r="P24" s="31"/>
      <c r="Q24" s="32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s="3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s="3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</row>
  </sheetData>
  <sheetProtection/>
  <mergeCells count="5">
    <mergeCell ref="A12:A15"/>
    <mergeCell ref="A16:A19"/>
    <mergeCell ref="A2:K2"/>
    <mergeCell ref="A3:K3"/>
    <mergeCell ref="A4:K4"/>
  </mergeCells>
  <printOptions horizontalCentered="1" verticalCentered="1"/>
  <pageMargins left="0.25" right="0.25" top="0.5" bottom="0.5" header="0" footer="0.25"/>
  <pageSetup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Q42"/>
  <sheetViews>
    <sheetView rightToLeft="1" view="pageBreakPreview" zoomScaleSheetLayoutView="100" zoomScalePageLayoutView="0" workbookViewId="0" topLeftCell="A2">
      <selection activeCell="O12" sqref="O12"/>
    </sheetView>
  </sheetViews>
  <sheetFormatPr defaultColWidth="6.57421875" defaultRowHeight="30" customHeight="1"/>
  <cols>
    <col min="1" max="1" width="34.28125" style="31" customWidth="1"/>
    <col min="2" max="2" width="8.8515625" style="31" customWidth="1"/>
    <col min="3" max="3" width="7.140625" style="31" customWidth="1"/>
    <col min="4" max="4" width="7.421875" style="31" customWidth="1"/>
    <col min="5" max="8" width="8.140625" style="31" customWidth="1"/>
    <col min="9" max="9" width="11.7109375" style="31" customWidth="1"/>
    <col min="10" max="10" width="8.140625" style="31" customWidth="1"/>
    <col min="11" max="11" width="34.7109375" style="31" customWidth="1"/>
    <col min="12" max="13" width="8.28125" style="31" customWidth="1"/>
    <col min="14" max="14" width="7.140625" style="31" bestFit="1" customWidth="1"/>
    <col min="15" max="15" width="25.140625" style="31" bestFit="1" customWidth="1"/>
    <col min="16" max="17" width="6.57421875" style="31" customWidth="1"/>
    <col min="18" max="16384" width="6.57421875" style="1" customWidth="1"/>
  </cols>
  <sheetData>
    <row r="1" ht="6.75" customHeight="1" hidden="1"/>
    <row r="2" ht="41.25" customHeight="1"/>
    <row r="3" spans="1:17" s="13" customFormat="1" ht="20.25" customHeight="1">
      <c r="A3" s="348" t="s">
        <v>278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145"/>
      <c r="M3" s="145"/>
      <c r="N3" s="145"/>
      <c r="O3" s="145"/>
      <c r="P3" s="145"/>
      <c r="Q3" s="145"/>
    </row>
    <row r="4" spans="1:17" s="14" customFormat="1" ht="21" customHeight="1">
      <c r="A4" s="349" t="s">
        <v>264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145"/>
      <c r="M4" s="145"/>
      <c r="N4" s="145"/>
      <c r="O4" s="145"/>
      <c r="P4" s="145"/>
      <c r="Q4" s="145"/>
    </row>
    <row r="5" spans="1:17" s="14" customFormat="1" ht="18" customHeight="1">
      <c r="A5" s="350" t="s">
        <v>322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145"/>
      <c r="M5" s="145"/>
      <c r="N5" s="145"/>
      <c r="O5" s="145"/>
      <c r="P5" s="145"/>
      <c r="Q5" s="145"/>
    </row>
    <row r="6" spans="1:17" s="4" customFormat="1" ht="13.5" customHeight="1">
      <c r="A6" s="193" t="s">
        <v>183</v>
      </c>
      <c r="B6" s="182"/>
      <c r="C6" s="182"/>
      <c r="D6" s="182"/>
      <c r="E6" s="182"/>
      <c r="F6" s="182"/>
      <c r="G6" s="182"/>
      <c r="H6" s="182"/>
      <c r="I6" s="182"/>
      <c r="J6" s="31"/>
      <c r="K6" s="31"/>
      <c r="L6" s="31"/>
      <c r="M6" s="31"/>
      <c r="N6" s="31"/>
      <c r="O6" s="31"/>
      <c r="P6" s="31"/>
      <c r="Q6" s="31"/>
    </row>
    <row r="7" spans="1:17" s="20" customFormat="1" ht="9.75" customHeight="1" hidden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5"/>
      <c r="L7" s="195"/>
      <c r="M7" s="195"/>
      <c r="N7" s="195"/>
      <c r="O7" s="195"/>
      <c r="P7" s="195"/>
      <c r="Q7" s="195"/>
    </row>
    <row r="8" spans="1:11" s="21" customFormat="1" ht="23.25" customHeight="1">
      <c r="A8" s="352" t="s">
        <v>220</v>
      </c>
      <c r="B8" s="342" t="s">
        <v>265</v>
      </c>
      <c r="C8" s="342"/>
      <c r="D8" s="342" t="s">
        <v>222</v>
      </c>
      <c r="E8" s="342" t="s">
        <v>143</v>
      </c>
      <c r="F8" s="342" t="s">
        <v>223</v>
      </c>
      <c r="G8" s="342" t="s">
        <v>272</v>
      </c>
      <c r="H8" s="344" t="s">
        <v>224</v>
      </c>
      <c r="I8" s="342" t="s">
        <v>225</v>
      </c>
      <c r="J8" s="342" t="s">
        <v>49</v>
      </c>
      <c r="K8" s="343" t="s">
        <v>221</v>
      </c>
    </row>
    <row r="9" spans="1:11" s="21" customFormat="1" ht="15.75" customHeight="1">
      <c r="A9" s="352"/>
      <c r="B9" s="347" t="s">
        <v>329</v>
      </c>
      <c r="C9" s="342" t="s">
        <v>142</v>
      </c>
      <c r="D9" s="342"/>
      <c r="E9" s="342"/>
      <c r="F9" s="342"/>
      <c r="G9" s="342"/>
      <c r="H9" s="345"/>
      <c r="I9" s="342"/>
      <c r="J9" s="351"/>
      <c r="K9" s="343"/>
    </row>
    <row r="10" spans="1:11" s="21" customFormat="1" ht="27" customHeight="1">
      <c r="A10" s="352"/>
      <c r="B10" s="347"/>
      <c r="C10" s="342"/>
      <c r="D10" s="342"/>
      <c r="E10" s="342"/>
      <c r="F10" s="342"/>
      <c r="G10" s="342"/>
      <c r="H10" s="346"/>
      <c r="I10" s="342"/>
      <c r="J10" s="351"/>
      <c r="K10" s="343"/>
    </row>
    <row r="11" spans="1:11" s="21" customFormat="1" ht="26.25" customHeight="1">
      <c r="A11" s="33" t="s">
        <v>315</v>
      </c>
      <c r="B11" s="21">
        <v>41</v>
      </c>
      <c r="C11" s="21" t="s">
        <v>113</v>
      </c>
      <c r="D11" s="21" t="s">
        <v>113</v>
      </c>
      <c r="E11" s="21" t="s">
        <v>113</v>
      </c>
      <c r="F11" s="21" t="s">
        <v>113</v>
      </c>
      <c r="G11" s="21" t="s">
        <v>113</v>
      </c>
      <c r="H11" s="21" t="s">
        <v>113</v>
      </c>
      <c r="I11" s="21" t="s">
        <v>113</v>
      </c>
      <c r="J11" s="302">
        <v>41</v>
      </c>
      <c r="K11" s="34" t="s">
        <v>317</v>
      </c>
    </row>
    <row r="12" spans="1:11" s="22" customFormat="1" ht="26.25" customHeight="1">
      <c r="A12" s="33" t="s">
        <v>316</v>
      </c>
      <c r="B12" s="21">
        <v>17</v>
      </c>
      <c r="C12" s="21">
        <v>172</v>
      </c>
      <c r="D12" s="21">
        <v>1</v>
      </c>
      <c r="E12" s="21">
        <v>78</v>
      </c>
      <c r="F12" s="21">
        <v>79</v>
      </c>
      <c r="G12" s="21">
        <v>9</v>
      </c>
      <c r="H12" s="21">
        <v>9</v>
      </c>
      <c r="I12" s="21">
        <v>57</v>
      </c>
      <c r="J12" s="302">
        <v>422</v>
      </c>
      <c r="K12" s="34" t="s">
        <v>318</v>
      </c>
    </row>
    <row r="13" spans="1:11" ht="26.25" customHeight="1">
      <c r="A13" s="33" t="s">
        <v>254</v>
      </c>
      <c r="B13" s="37" t="s">
        <v>113</v>
      </c>
      <c r="C13" s="37" t="s">
        <v>113</v>
      </c>
      <c r="D13" s="37">
        <v>46</v>
      </c>
      <c r="E13" s="37" t="s">
        <v>113</v>
      </c>
      <c r="F13" s="37" t="s">
        <v>113</v>
      </c>
      <c r="G13" s="37" t="s">
        <v>113</v>
      </c>
      <c r="H13" s="37" t="s">
        <v>113</v>
      </c>
      <c r="I13" s="37" t="s">
        <v>113</v>
      </c>
      <c r="J13" s="38">
        <v>46</v>
      </c>
      <c r="K13" s="34" t="s">
        <v>255</v>
      </c>
    </row>
    <row r="14" spans="1:15" s="23" customFormat="1" ht="26.25" customHeight="1">
      <c r="A14" s="33" t="s">
        <v>256</v>
      </c>
      <c r="B14" s="37">
        <v>21</v>
      </c>
      <c r="C14" s="37">
        <v>20</v>
      </c>
      <c r="D14" s="37">
        <v>11</v>
      </c>
      <c r="E14" s="37">
        <v>3</v>
      </c>
      <c r="F14" s="37">
        <v>1</v>
      </c>
      <c r="G14" s="37"/>
      <c r="H14" s="37">
        <v>10</v>
      </c>
      <c r="I14" s="37">
        <v>1</v>
      </c>
      <c r="J14" s="38">
        <v>67</v>
      </c>
      <c r="K14" s="34" t="s">
        <v>271</v>
      </c>
      <c r="O14" s="24"/>
    </row>
    <row r="15" spans="1:15" s="23" customFormat="1" ht="26.25" customHeight="1">
      <c r="A15" s="33" t="s">
        <v>226</v>
      </c>
      <c r="B15" s="37">
        <v>33</v>
      </c>
      <c r="C15" s="37">
        <v>43</v>
      </c>
      <c r="D15" s="37">
        <v>31</v>
      </c>
      <c r="E15" s="37">
        <v>2</v>
      </c>
      <c r="F15" s="37">
        <v>12</v>
      </c>
      <c r="G15" s="37"/>
      <c r="H15" s="37">
        <v>25</v>
      </c>
      <c r="I15" s="37" t="s">
        <v>325</v>
      </c>
      <c r="J15" s="38">
        <v>146</v>
      </c>
      <c r="K15" s="34" t="s">
        <v>231</v>
      </c>
      <c r="O15" s="24"/>
    </row>
    <row r="16" spans="1:11" s="23" customFormat="1" ht="26.25" customHeight="1">
      <c r="A16" s="33" t="s">
        <v>227</v>
      </c>
      <c r="B16" s="37" t="s">
        <v>113</v>
      </c>
      <c r="C16" s="37" t="s">
        <v>113</v>
      </c>
      <c r="D16" s="37">
        <v>53</v>
      </c>
      <c r="E16" s="37" t="s">
        <v>113</v>
      </c>
      <c r="F16" s="37" t="s">
        <v>113</v>
      </c>
      <c r="G16" s="37" t="s">
        <v>113</v>
      </c>
      <c r="H16" s="37" t="s">
        <v>113</v>
      </c>
      <c r="I16" s="37" t="s">
        <v>325</v>
      </c>
      <c r="J16" s="38">
        <v>53</v>
      </c>
      <c r="K16" s="34" t="s">
        <v>228</v>
      </c>
    </row>
    <row r="17" spans="1:14" s="23" customFormat="1" ht="26.25" customHeight="1">
      <c r="A17" s="33" t="s">
        <v>229</v>
      </c>
      <c r="B17" s="37">
        <v>30</v>
      </c>
      <c r="C17" s="37">
        <v>37</v>
      </c>
      <c r="D17" s="37">
        <v>8</v>
      </c>
      <c r="E17" s="37">
        <v>7</v>
      </c>
      <c r="F17" s="37"/>
      <c r="G17" s="37">
        <v>3</v>
      </c>
      <c r="H17" s="37">
        <v>49</v>
      </c>
      <c r="I17" s="37">
        <v>6</v>
      </c>
      <c r="J17" s="38">
        <v>140</v>
      </c>
      <c r="K17" s="34" t="s">
        <v>232</v>
      </c>
      <c r="L17" s="25"/>
      <c r="M17" s="25"/>
      <c r="N17" s="24"/>
    </row>
    <row r="18" spans="1:13" s="23" customFormat="1" ht="26.25" customHeight="1">
      <c r="A18" s="33" t="s">
        <v>268</v>
      </c>
      <c r="B18" s="37">
        <v>3</v>
      </c>
      <c r="C18" s="37">
        <v>10</v>
      </c>
      <c r="D18" s="37">
        <v>2</v>
      </c>
      <c r="E18" s="37" t="s">
        <v>113</v>
      </c>
      <c r="F18" s="37" t="s">
        <v>113</v>
      </c>
      <c r="G18" s="37" t="s">
        <v>113</v>
      </c>
      <c r="H18" s="37" t="s">
        <v>113</v>
      </c>
      <c r="I18" s="37" t="s">
        <v>113</v>
      </c>
      <c r="J18" s="38">
        <v>15</v>
      </c>
      <c r="K18" s="34" t="s">
        <v>230</v>
      </c>
      <c r="L18" s="25"/>
      <c r="M18" s="25"/>
    </row>
    <row r="19" spans="1:13" s="23" customFormat="1" ht="26.25" customHeight="1">
      <c r="A19" s="33" t="s">
        <v>266</v>
      </c>
      <c r="B19" s="37">
        <v>48</v>
      </c>
      <c r="C19" s="37">
        <v>152</v>
      </c>
      <c r="D19" s="37">
        <v>69</v>
      </c>
      <c r="E19" s="37" t="s">
        <v>113</v>
      </c>
      <c r="F19" s="37" t="s">
        <v>113</v>
      </c>
      <c r="G19" s="37" t="s">
        <v>113</v>
      </c>
      <c r="H19" s="37" t="s">
        <v>113</v>
      </c>
      <c r="I19" s="37" t="s">
        <v>113</v>
      </c>
      <c r="J19" s="38">
        <v>269</v>
      </c>
      <c r="K19" s="34" t="s">
        <v>270</v>
      </c>
      <c r="L19" s="25"/>
      <c r="M19" s="25"/>
    </row>
    <row r="20" spans="1:11" s="23" customFormat="1" ht="26.25" customHeight="1">
      <c r="A20" s="33" t="s">
        <v>267</v>
      </c>
      <c r="B20" s="37">
        <v>51</v>
      </c>
      <c r="C20" s="37">
        <v>34</v>
      </c>
      <c r="D20" s="37">
        <v>15</v>
      </c>
      <c r="E20" s="37">
        <v>10</v>
      </c>
      <c r="F20" s="37">
        <v>19</v>
      </c>
      <c r="G20" s="37"/>
      <c r="H20" s="37">
        <v>15</v>
      </c>
      <c r="I20" s="37">
        <v>44</v>
      </c>
      <c r="J20" s="38">
        <v>188</v>
      </c>
      <c r="K20" s="34" t="s">
        <v>257</v>
      </c>
    </row>
    <row r="21" spans="1:11" s="43" customFormat="1" ht="26.25" customHeight="1">
      <c r="A21" s="196" t="s">
        <v>253</v>
      </c>
      <c r="B21" s="21" t="s">
        <v>113</v>
      </c>
      <c r="C21" s="21" t="s">
        <v>113</v>
      </c>
      <c r="D21" s="21" t="s">
        <v>113</v>
      </c>
      <c r="E21" s="21" t="s">
        <v>113</v>
      </c>
      <c r="F21" s="21" t="s">
        <v>113</v>
      </c>
      <c r="G21" s="21" t="s">
        <v>113</v>
      </c>
      <c r="H21" s="21" t="s">
        <v>113</v>
      </c>
      <c r="I21" s="21" t="s">
        <v>113</v>
      </c>
      <c r="J21" s="38" t="s">
        <v>113</v>
      </c>
      <c r="K21" s="197" t="s">
        <v>258</v>
      </c>
    </row>
    <row r="22" spans="1:11" s="22" customFormat="1" ht="17.25" customHeight="1">
      <c r="A22" s="26" t="s">
        <v>0</v>
      </c>
      <c r="B22" s="39">
        <v>244</v>
      </c>
      <c r="C22" s="39">
        <v>468</v>
      </c>
      <c r="D22" s="39">
        <v>236</v>
      </c>
      <c r="E22" s="39">
        <v>100</v>
      </c>
      <c r="F22" s="39">
        <v>111</v>
      </c>
      <c r="G22" s="39">
        <v>12</v>
      </c>
      <c r="H22" s="39">
        <v>108</v>
      </c>
      <c r="I22" s="39">
        <v>108</v>
      </c>
      <c r="J22" s="39">
        <v>1387</v>
      </c>
      <c r="K22" s="27" t="s">
        <v>1</v>
      </c>
    </row>
    <row r="23" spans="1:11" s="43" customFormat="1" ht="10.5" customHeight="1">
      <c r="A23" s="154" t="s">
        <v>269</v>
      </c>
      <c r="B23" s="44"/>
      <c r="C23" s="44"/>
      <c r="D23" s="44"/>
      <c r="E23" s="44"/>
      <c r="F23" s="44"/>
      <c r="G23" s="44"/>
      <c r="H23" s="44"/>
      <c r="I23" s="44"/>
      <c r="J23" s="44"/>
      <c r="K23" s="143" t="s">
        <v>279</v>
      </c>
    </row>
    <row r="24" spans="1:17" s="10" customFormat="1" ht="12.75" customHeight="1">
      <c r="A24" s="142" t="s">
        <v>57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3" t="s">
        <v>58</v>
      </c>
      <c r="L24" s="142"/>
      <c r="M24" s="142"/>
      <c r="N24" s="142"/>
      <c r="O24" s="142"/>
      <c r="P24" s="142"/>
      <c r="Q24" s="142"/>
    </row>
    <row r="25" spans="1:17" s="3" customFormat="1" ht="14.25" customHeight="1">
      <c r="A25" s="142" t="s">
        <v>319</v>
      </c>
      <c r="B25" s="31"/>
      <c r="C25" s="31"/>
      <c r="D25" s="31"/>
      <c r="E25" s="31"/>
      <c r="F25" s="31"/>
      <c r="G25" s="31"/>
      <c r="H25" s="31"/>
      <c r="I25" s="31"/>
      <c r="J25" s="31"/>
      <c r="K25" s="290" t="s">
        <v>320</v>
      </c>
      <c r="L25" s="31"/>
      <c r="M25" s="31"/>
      <c r="N25" s="31"/>
      <c r="O25" s="31"/>
      <c r="P25" s="31"/>
      <c r="Q25" s="31"/>
    </row>
    <row r="26" spans="9:10" ht="30" customHeight="1">
      <c r="I26" s="199"/>
      <c r="J26" s="199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</sheetData>
  <sheetProtection/>
  <mergeCells count="15">
    <mergeCell ref="A3:K3"/>
    <mergeCell ref="A4:K4"/>
    <mergeCell ref="A5:K5"/>
    <mergeCell ref="J8:J10"/>
    <mergeCell ref="A8:A10"/>
    <mergeCell ref="B8:C8"/>
    <mergeCell ref="K8:K10"/>
    <mergeCell ref="H8:H10"/>
    <mergeCell ref="I8:I10"/>
    <mergeCell ref="B9:B10"/>
    <mergeCell ref="C9:C10"/>
    <mergeCell ref="D8:D10"/>
    <mergeCell ref="E8:E10"/>
    <mergeCell ref="F8:F10"/>
    <mergeCell ref="G8:G10"/>
  </mergeCells>
  <printOptions horizontalCentered="1"/>
  <pageMargins left="0.2362204724409449" right="0.2362204724409449" top="0.3937007874015748" bottom="0.31496062992125984" header="0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5 :  Culture and Social Statistics</dc:title>
  <dc:subject/>
  <dc:creator>Dubai Municipality</dc:creator>
  <cp:keywords/>
  <dc:description/>
  <cp:lastModifiedBy>Afaf Kamal Mahmood</cp:lastModifiedBy>
  <cp:lastPrinted>2017-03-07T07:59:11Z</cp:lastPrinted>
  <dcterms:created xsi:type="dcterms:W3CDTF">1999-03-16T07:39:35Z</dcterms:created>
  <dcterms:modified xsi:type="dcterms:W3CDTF">2017-03-07T07:59:44Z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الخامس- الاحصاءات الثقافية والاجتماعية</vt:lpwstr>
  </property>
  <property fmtid="{D5CDD505-2E9C-101B-9397-08002B2CF9AE}" pid="7" name="Chapt">
    <vt:lpwstr>05</vt:lpwstr>
  </property>
  <property fmtid="{D5CDD505-2E9C-101B-9397-08002B2CF9AE}" pid="8" name="Sub Catego">
    <vt:lpwstr>5</vt:lpwstr>
  </property>
  <property fmtid="{D5CDD505-2E9C-101B-9397-08002B2CF9AE}" pid="9" name="Top">
    <vt:lpwstr>36;#Culture and Leisure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Description_">
    <vt:lpwstr/>
  </property>
  <property fmtid="{D5CDD505-2E9C-101B-9397-08002B2CF9AE}" pid="13" name="Publishing Da">
    <vt:lpwstr>2015-01-01T00:00:00Z</vt:lpwstr>
  </property>
</Properties>
</file>